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2"/>
  <workbookPr/>
  <xr:revisionPtr revIDLastSave="0" documentId="8_{F3386F46-542E-4B79-8CE9-584E71B007F4}" xr6:coauthVersionLast="47" xr6:coauthVersionMax="47" xr10:uidLastSave="{00000000-0000-0000-0000-000000000000}"/>
  <bookViews>
    <workbookView xWindow="240" yWindow="105" windowWidth="14805" windowHeight="8010" activeTab="1" xr2:uid="{00000000-000D-0000-FFFF-FFFF00000000}"/>
  </bookViews>
  <sheets>
    <sheet name="Manual Constraints" sheetId="1" r:id="rId1"/>
    <sheet name="Change Lo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6" i="1" l="1"/>
  <c r="AK25" i="1"/>
  <c r="AK24" i="1"/>
  <c r="AK23" i="1"/>
  <c r="AK10" i="1"/>
  <c r="C10" i="1"/>
  <c r="AK9" i="1"/>
  <c r="C9" i="1"/>
  <c r="AK8" i="1"/>
  <c r="C8" i="1"/>
  <c r="AK7" i="1"/>
  <c r="C7" i="1"/>
  <c r="AK6" i="1"/>
  <c r="C6" i="1"/>
  <c r="AK5" i="1"/>
  <c r="C5" i="1"/>
  <c r="BA5" i="1" l="1"/>
  <c r="AL5" i="1"/>
  <c r="BA6" i="1"/>
  <c r="AL6" i="1"/>
  <c r="BA7" i="1"/>
  <c r="AL7" i="1"/>
  <c r="BA8" i="1"/>
  <c r="AL8" i="1"/>
  <c r="BA9" i="1"/>
  <c r="AL9" i="1"/>
  <c r="BA10" i="1"/>
  <c r="AL10" i="1"/>
  <c r="BA23" i="1"/>
  <c r="AL23" i="1"/>
  <c r="BA24" i="1"/>
  <c r="AL24" i="1"/>
  <c r="BA25" i="1"/>
  <c r="AL25" i="1"/>
  <c r="BA26" i="1"/>
  <c r="AL26" i="1"/>
  <c r="BB26" i="1" l="1"/>
  <c r="AM26" i="1"/>
  <c r="BB25" i="1"/>
  <c r="AM25" i="1"/>
  <c r="BB24" i="1"/>
  <c r="AM24" i="1"/>
  <c r="BB23" i="1"/>
  <c r="AM23" i="1"/>
  <c r="BB10" i="1"/>
  <c r="AM10" i="1"/>
  <c r="F10" i="1"/>
  <c r="E10" i="1"/>
  <c r="D10" i="1"/>
  <c r="BB9" i="1"/>
  <c r="AM9" i="1"/>
  <c r="F9" i="1"/>
  <c r="E9" i="1"/>
  <c r="D9" i="1"/>
  <c r="BB8" i="1"/>
  <c r="AM8" i="1"/>
  <c r="F8" i="1"/>
  <c r="E8" i="1"/>
  <c r="D8" i="1"/>
  <c r="BB7" i="1"/>
  <c r="AM7" i="1"/>
  <c r="F7" i="1"/>
  <c r="E7" i="1"/>
  <c r="D7" i="1"/>
  <c r="BB6" i="1"/>
  <c r="AM6" i="1"/>
  <c r="F6" i="1"/>
  <c r="E6" i="1"/>
  <c r="D6" i="1"/>
  <c r="BB5" i="1"/>
  <c r="AM5" i="1"/>
  <c r="F5" i="1"/>
  <c r="E5" i="1"/>
  <c r="D5" i="1"/>
  <c r="BC5" i="1" l="1"/>
  <c r="AN5" i="1"/>
  <c r="H5" i="1"/>
  <c r="G5" i="1"/>
  <c r="BC6" i="1"/>
  <c r="AN6" i="1"/>
  <c r="H6" i="1"/>
  <c r="G6" i="1"/>
  <c r="BC7" i="1"/>
  <c r="AN7" i="1"/>
  <c r="H7" i="1"/>
  <c r="G7" i="1"/>
  <c r="BC8" i="1"/>
  <c r="AN8" i="1"/>
  <c r="H8" i="1"/>
  <c r="G8" i="1"/>
  <c r="BC9" i="1"/>
  <c r="AN9" i="1"/>
  <c r="H9" i="1"/>
  <c r="G9" i="1"/>
  <c r="BC10" i="1"/>
  <c r="AN10" i="1"/>
  <c r="H10" i="1"/>
  <c r="G10" i="1"/>
  <c r="BC23" i="1"/>
  <c r="AN23" i="1"/>
  <c r="BC24" i="1"/>
  <c r="AN24" i="1"/>
  <c r="BC25" i="1"/>
  <c r="AN25" i="1"/>
  <c r="BC26" i="1"/>
  <c r="AN26" i="1"/>
  <c r="BD26" i="1" l="1"/>
  <c r="AO26" i="1"/>
  <c r="BD25" i="1"/>
  <c r="AO25" i="1"/>
  <c r="BD24" i="1"/>
  <c r="AO24" i="1"/>
  <c r="BD23" i="1"/>
  <c r="AO23" i="1"/>
  <c r="BD10" i="1"/>
  <c r="AO10" i="1"/>
  <c r="J10" i="1"/>
  <c r="I10" i="1"/>
  <c r="BD9" i="1"/>
  <c r="AO9" i="1"/>
  <c r="J9" i="1"/>
  <c r="I9" i="1"/>
  <c r="BD8" i="1"/>
  <c r="AO8" i="1"/>
  <c r="J8" i="1"/>
  <c r="I8" i="1"/>
  <c r="BD7" i="1"/>
  <c r="AO7" i="1"/>
  <c r="J7" i="1"/>
  <c r="I7" i="1"/>
  <c r="BD6" i="1"/>
  <c r="AO6" i="1"/>
  <c r="J6" i="1"/>
  <c r="I6" i="1"/>
  <c r="BD5" i="1"/>
  <c r="AO5" i="1"/>
  <c r="J5" i="1"/>
  <c r="I5" i="1"/>
  <c r="BE5" i="1" l="1"/>
  <c r="AP5" i="1"/>
  <c r="L5" i="1"/>
  <c r="K5" i="1"/>
  <c r="BE6" i="1"/>
  <c r="AP6" i="1"/>
  <c r="L6" i="1"/>
  <c r="K6" i="1"/>
  <c r="BE7" i="1"/>
  <c r="AP7" i="1"/>
  <c r="L7" i="1"/>
  <c r="K7" i="1"/>
  <c r="BE8" i="1"/>
  <c r="AP8" i="1"/>
  <c r="L8" i="1"/>
  <c r="K8" i="1"/>
  <c r="BE9" i="1"/>
  <c r="AP9" i="1"/>
  <c r="L9" i="1"/>
  <c r="K9" i="1"/>
  <c r="BE10" i="1"/>
  <c r="AP10" i="1"/>
  <c r="L10" i="1"/>
  <c r="K10" i="1"/>
  <c r="BE23" i="1"/>
  <c r="AP23" i="1"/>
  <c r="BE24" i="1"/>
  <c r="AP24" i="1"/>
  <c r="BE25" i="1"/>
  <c r="AP25" i="1"/>
  <c r="BE26" i="1"/>
  <c r="AP26" i="1"/>
  <c r="BF26" i="1" l="1"/>
  <c r="AQ26" i="1"/>
  <c r="BF25" i="1"/>
  <c r="AQ25" i="1"/>
  <c r="BF24" i="1"/>
  <c r="AQ24" i="1"/>
  <c r="BF23" i="1"/>
  <c r="AQ23" i="1"/>
  <c r="BF10" i="1"/>
  <c r="AQ10" i="1"/>
  <c r="N10" i="1"/>
  <c r="M10" i="1"/>
  <c r="BF9" i="1"/>
  <c r="AQ9" i="1"/>
  <c r="N9" i="1"/>
  <c r="M9" i="1"/>
  <c r="BF8" i="1"/>
  <c r="AQ8" i="1"/>
  <c r="N8" i="1"/>
  <c r="M8" i="1"/>
  <c r="BF7" i="1"/>
  <c r="AQ7" i="1"/>
  <c r="N7" i="1"/>
  <c r="M7" i="1"/>
  <c r="BF6" i="1"/>
  <c r="AQ6" i="1"/>
  <c r="N6" i="1"/>
  <c r="M6" i="1"/>
  <c r="BF5" i="1"/>
  <c r="AQ5" i="1"/>
  <c r="N5" i="1"/>
  <c r="M5" i="1"/>
  <c r="BG5" i="1" l="1"/>
  <c r="AR5" i="1"/>
  <c r="P5" i="1"/>
  <c r="O5" i="1"/>
  <c r="BG6" i="1"/>
  <c r="AR6" i="1"/>
  <c r="P6" i="1"/>
  <c r="O6" i="1"/>
  <c r="BG7" i="1"/>
  <c r="AR7" i="1"/>
  <c r="P7" i="1"/>
  <c r="O7" i="1"/>
  <c r="BG8" i="1"/>
  <c r="AR8" i="1"/>
  <c r="P8" i="1"/>
  <c r="O8" i="1"/>
  <c r="BG9" i="1"/>
  <c r="AR9" i="1"/>
  <c r="P9" i="1"/>
  <c r="O9" i="1"/>
  <c r="BG10" i="1"/>
  <c r="AR10" i="1"/>
  <c r="P10" i="1"/>
  <c r="O10" i="1"/>
  <c r="BG23" i="1"/>
  <c r="AR23" i="1"/>
  <c r="BG24" i="1"/>
  <c r="AR24" i="1"/>
  <c r="BG25" i="1"/>
  <c r="AR25" i="1"/>
  <c r="BG26" i="1"/>
  <c r="AR26" i="1"/>
  <c r="BH26" i="1" l="1"/>
  <c r="AS26" i="1"/>
  <c r="BH25" i="1"/>
  <c r="AS25" i="1"/>
  <c r="BH24" i="1"/>
  <c r="AS24" i="1"/>
  <c r="BH23" i="1"/>
  <c r="AS23" i="1"/>
  <c r="BH10" i="1"/>
  <c r="AS10" i="1"/>
  <c r="R10" i="1"/>
  <c r="Q10" i="1"/>
  <c r="BH9" i="1"/>
  <c r="AS9" i="1"/>
  <c r="R9" i="1"/>
  <c r="Q9" i="1"/>
  <c r="BH8" i="1"/>
  <c r="AS8" i="1"/>
  <c r="R8" i="1"/>
  <c r="Q8" i="1"/>
  <c r="BH7" i="1"/>
  <c r="AS7" i="1"/>
  <c r="R7" i="1"/>
  <c r="Q7" i="1"/>
  <c r="BH6" i="1"/>
  <c r="AS6" i="1"/>
  <c r="R6" i="1"/>
  <c r="Q6" i="1"/>
  <c r="BH5" i="1"/>
  <c r="AS5" i="1"/>
  <c r="R5" i="1"/>
  <c r="Q5" i="1"/>
  <c r="BI5" i="1" l="1"/>
  <c r="AT5" i="1"/>
  <c r="T5" i="1"/>
  <c r="S5" i="1"/>
  <c r="BI6" i="1"/>
  <c r="AT6" i="1"/>
  <c r="T6" i="1"/>
  <c r="S6" i="1"/>
  <c r="BI7" i="1"/>
  <c r="AT7" i="1"/>
  <c r="T7" i="1"/>
  <c r="S7" i="1"/>
  <c r="BI8" i="1"/>
  <c r="AT8" i="1"/>
  <c r="T8" i="1"/>
  <c r="S8" i="1"/>
  <c r="BI9" i="1"/>
  <c r="AT9" i="1"/>
  <c r="T9" i="1"/>
  <c r="S9" i="1"/>
  <c r="BI10" i="1"/>
  <c r="AT10" i="1"/>
  <c r="T10" i="1"/>
  <c r="S10" i="1"/>
  <c r="BI23" i="1"/>
  <c r="AT23" i="1"/>
  <c r="BI24" i="1"/>
  <c r="AT24" i="1"/>
  <c r="BI25" i="1"/>
  <c r="AT25" i="1"/>
  <c r="BI26" i="1"/>
  <c r="AT26" i="1"/>
  <c r="BJ26" i="1" l="1"/>
  <c r="AU26" i="1"/>
  <c r="BJ25" i="1"/>
  <c r="AU25" i="1"/>
  <c r="BJ24" i="1"/>
  <c r="AU24" i="1"/>
  <c r="BJ23" i="1"/>
  <c r="AU23" i="1"/>
  <c r="BJ10" i="1"/>
  <c r="AU10" i="1"/>
  <c r="V10" i="1"/>
  <c r="U10" i="1"/>
  <c r="BJ9" i="1"/>
  <c r="AU9" i="1"/>
  <c r="V9" i="1"/>
  <c r="U9" i="1"/>
  <c r="BJ8" i="1"/>
  <c r="AU8" i="1"/>
  <c r="V8" i="1"/>
  <c r="U8" i="1"/>
  <c r="BJ7" i="1"/>
  <c r="AU7" i="1"/>
  <c r="V7" i="1"/>
  <c r="U7" i="1"/>
  <c r="BJ6" i="1"/>
  <c r="AU6" i="1"/>
  <c r="V6" i="1"/>
  <c r="U6" i="1"/>
  <c r="BJ5" i="1"/>
  <c r="AU5" i="1"/>
  <c r="V5" i="1"/>
  <c r="U5" i="1"/>
  <c r="BK5" i="1" l="1"/>
  <c r="AV5" i="1"/>
  <c r="X5" i="1"/>
  <c r="W5" i="1"/>
  <c r="BK6" i="1"/>
  <c r="AV6" i="1"/>
  <c r="X6" i="1"/>
  <c r="W6" i="1"/>
  <c r="BK7" i="1"/>
  <c r="AV7" i="1"/>
  <c r="X7" i="1"/>
  <c r="W7" i="1"/>
  <c r="BK8" i="1"/>
  <c r="AV8" i="1"/>
  <c r="X8" i="1"/>
  <c r="W8" i="1"/>
  <c r="BK9" i="1"/>
  <c r="AV9" i="1"/>
  <c r="X9" i="1"/>
  <c r="W9" i="1"/>
  <c r="BK10" i="1"/>
  <c r="AV10" i="1"/>
  <c r="X10" i="1"/>
  <c r="W10" i="1"/>
  <c r="BK23" i="1"/>
  <c r="AV23" i="1"/>
  <c r="BK24" i="1"/>
  <c r="AV24" i="1"/>
  <c r="BK25" i="1"/>
  <c r="AV25" i="1"/>
  <c r="BK26" i="1"/>
  <c r="AV26" i="1"/>
  <c r="BL26" i="1" l="1"/>
  <c r="AW26" i="1"/>
  <c r="BL25" i="1"/>
  <c r="AW25" i="1"/>
  <c r="BL24" i="1"/>
  <c r="AW24" i="1"/>
  <c r="BL23" i="1"/>
  <c r="AW23" i="1"/>
  <c r="BL10" i="1"/>
  <c r="AW10" i="1"/>
  <c r="Z10" i="1"/>
  <c r="Y10" i="1"/>
  <c r="BL9" i="1"/>
  <c r="AW9" i="1"/>
  <c r="Z9" i="1"/>
  <c r="Y9" i="1"/>
  <c r="BL8" i="1"/>
  <c r="AW8" i="1"/>
  <c r="Z8" i="1"/>
  <c r="Y8" i="1"/>
  <c r="BL7" i="1"/>
  <c r="AW7" i="1"/>
  <c r="Z7" i="1"/>
  <c r="Y7" i="1"/>
  <c r="BL6" i="1"/>
  <c r="AW6" i="1"/>
  <c r="Z6" i="1"/>
  <c r="Y6" i="1"/>
  <c r="BL5" i="1"/>
  <c r="AW5" i="1"/>
  <c r="Z5" i="1"/>
  <c r="Y5" i="1"/>
  <c r="BM5" i="1" l="1"/>
  <c r="AX5" i="1"/>
  <c r="AB5" i="1"/>
  <c r="AA5" i="1"/>
  <c r="BM6" i="1"/>
  <c r="AX6" i="1"/>
  <c r="AB6" i="1"/>
  <c r="AA6" i="1"/>
  <c r="BM7" i="1"/>
  <c r="AX7" i="1"/>
  <c r="AB7" i="1"/>
  <c r="AA7" i="1"/>
  <c r="BM8" i="1"/>
  <c r="AX8" i="1"/>
  <c r="AB8" i="1"/>
  <c r="AA8" i="1"/>
  <c r="BM9" i="1"/>
  <c r="AX9" i="1"/>
  <c r="AB9" i="1"/>
  <c r="AA9" i="1"/>
  <c r="BM10" i="1"/>
  <c r="AX10" i="1"/>
  <c r="AB10" i="1"/>
  <c r="AA10" i="1"/>
  <c r="BM23" i="1"/>
  <c r="AX23" i="1"/>
  <c r="BM24" i="1"/>
  <c r="AX24" i="1"/>
  <c r="BM25" i="1"/>
  <c r="AX25" i="1"/>
  <c r="BM26" i="1"/>
  <c r="AX26" i="1"/>
  <c r="BN26" i="1" l="1"/>
  <c r="AY26" i="1"/>
  <c r="BN25" i="1"/>
  <c r="AY25" i="1"/>
  <c r="BN24" i="1"/>
  <c r="AY24" i="1"/>
  <c r="BN23" i="1"/>
  <c r="AY23" i="1"/>
  <c r="BN10" i="1"/>
  <c r="AY10" i="1"/>
  <c r="AD10" i="1"/>
  <c r="AC10" i="1"/>
  <c r="BN9" i="1"/>
  <c r="AY9" i="1"/>
  <c r="AD9" i="1"/>
  <c r="AC9" i="1"/>
  <c r="BN8" i="1"/>
  <c r="AY8" i="1"/>
  <c r="AD8" i="1"/>
  <c r="AC8" i="1"/>
  <c r="BN7" i="1"/>
  <c r="AY7" i="1"/>
  <c r="AD7" i="1"/>
  <c r="AC7" i="1"/>
  <c r="BN6" i="1"/>
  <c r="AY6" i="1"/>
  <c r="AD6" i="1"/>
  <c r="AC6" i="1"/>
  <c r="BN5" i="1"/>
  <c r="AY5" i="1"/>
  <c r="AD5" i="1"/>
  <c r="AC5" i="1"/>
  <c r="AF5" i="1" l="1"/>
  <c r="AE5" i="1"/>
  <c r="AF6" i="1"/>
  <c r="AE6" i="1"/>
  <c r="AF7" i="1"/>
  <c r="AE7" i="1"/>
  <c r="AF8" i="1"/>
  <c r="AE8" i="1"/>
  <c r="AF9" i="1"/>
  <c r="AE9" i="1"/>
  <c r="AF10" i="1"/>
  <c r="AE10" i="1"/>
</calcChain>
</file>

<file path=xl/sharedStrings.xml><?xml version="1.0" encoding="utf-8"?>
<sst xmlns="http://schemas.openxmlformats.org/spreadsheetml/2006/main" count="1626" uniqueCount="719">
  <si>
    <t>Manual Constraints</t>
  </si>
  <si>
    <t>Constraint Name</t>
  </si>
  <si>
    <t>Type</t>
  </si>
  <si>
    <t>Term 1</t>
  </si>
  <si>
    <t>Term 2</t>
  </si>
  <si>
    <t>Term 3</t>
  </si>
  <si>
    <t>Term 4</t>
  </si>
  <si>
    <t>Term 5</t>
  </si>
  <si>
    <t>Term 6</t>
  </si>
  <si>
    <t>Term 7</t>
  </si>
  <si>
    <t>Term 8</t>
  </si>
  <si>
    <t>Term 9</t>
  </si>
  <si>
    <t>Term 10</t>
  </si>
  <si>
    <t>Term 11</t>
  </si>
  <si>
    <t>Term 12</t>
  </si>
  <si>
    <t>Term 13</t>
  </si>
  <si>
    <t>Term 14</t>
  </si>
  <si>
    <t>Term 15</t>
  </si>
  <si>
    <t>Temperature</t>
  </si>
  <si>
    <t>RHS</t>
  </si>
  <si>
    <t>Purpose</t>
  </si>
  <si>
    <t>Equation</t>
  </si>
  <si>
    <t>istar1</t>
  </si>
  <si>
    <t>istar2</t>
  </si>
  <si>
    <t>istar3</t>
  </si>
  <si>
    <t>istar4</t>
  </si>
  <si>
    <t>istar5</t>
  </si>
  <si>
    <t>istar6</t>
  </si>
  <si>
    <t>istar7</t>
  </si>
  <si>
    <t>istar8</t>
  </si>
  <si>
    <t>istar9</t>
  </si>
  <si>
    <t>istar10</t>
  </si>
  <si>
    <t>istar11</t>
  </si>
  <si>
    <t>istar12</t>
  </si>
  <si>
    <t>istar13</t>
  </si>
  <si>
    <t>istar14</t>
  </si>
  <si>
    <t>istar15</t>
  </si>
  <si>
    <t>istarEnd</t>
  </si>
  <si>
    <t>iplus2</t>
  </si>
  <si>
    <t>iplus3</t>
  </si>
  <si>
    <t>iplus4</t>
  </si>
  <si>
    <t>iplus5</t>
  </si>
  <si>
    <t>iplus6</t>
  </si>
  <si>
    <t>iplus7</t>
  </si>
  <si>
    <t>iplus8</t>
  </si>
  <si>
    <t>iplus9</t>
  </si>
  <si>
    <t>iplus10</t>
  </si>
  <si>
    <t>iplus11</t>
  </si>
  <si>
    <t>iplus12</t>
  </si>
  <si>
    <t>iplus13</t>
  </si>
  <si>
    <t>iplus14</t>
  </si>
  <si>
    <t>iplus15</t>
  </si>
  <si>
    <t>iplusEnd</t>
  </si>
  <si>
    <t>Branch Constraints - Outage</t>
  </si>
  <si>
    <t>ARI_HAM_1_Branch_W_O_1</t>
  </si>
  <si>
    <t>Outage</t>
  </si>
  <si>
    <t xml:space="preserve">The effect of this constraint is to manage flows through Arapuni - Hamilton 1 circuit pre contingent to prevent Arapuni Runback scheme operation in steady state during certain outage scenarios. The limit is set at 95% of the rating of the circuit. </t>
  </si>
  <si>
    <t>1.00 * ARI_HAM1.1</t>
  </si>
  <si>
    <t>ARI_HAM_2_Branch_W_O_1</t>
  </si>
  <si>
    <t>The effect of this constraint is to manage flows through Arapuni - Hamilton 2 circuit pre contingent to prevent Arapuni runback scheme operation in steady state during certain outage scenarios. The limit is set at 95% of the rating of the circuit.</t>
  </si>
  <si>
    <t>1.00 * ARI_HAM2.1</t>
  </si>
  <si>
    <t>ARI_HAM_1_Branch_M_O_1</t>
  </si>
  <si>
    <t>The effect of this constraint is to manage flows through Arapuni - Hamilton 1 circuit to avoid ARI Runback scheme operation in steady state. The limit is set at 95% of the rating of the circuit.</t>
  </si>
  <si>
    <t>ARI_HAM_2_Branch_M_O_1</t>
  </si>
  <si>
    <t xml:space="preserve">The effect of this constraint is to manage flows through Arapuni - Hamilton 2 circuit to avoid ARI Runback scheme operation in steady state. The limit is set at 95% of the rating of the circuit. </t>
  </si>
  <si>
    <t>ARI_HAM_1_Branch_S_O_1</t>
  </si>
  <si>
    <t xml:space="preserve">nual </t>
  </si>
  <si>
    <t xml:space="preserve">The effect of this constraint is to manage flows through Arapuni - Hamilton 1 circuit pre contingent to prevent Arapuni Runback scheme operation in steady state. The limit is set at 95% of the rating of the circuit. </t>
  </si>
  <si>
    <t>ARI_HAM_2_Branch_S_O_1</t>
  </si>
  <si>
    <t xml:space="preserve">The effect of this constraint is to manage flows through Arapuni - Hamilton 2 circuit pre contingent to prevent Arapuni Runback scheme operation in steady state. The limit is set at 95% of the rating of the circuit. </t>
  </si>
  <si>
    <t>ARI_HAM_1_Reverse_W_O_1</t>
  </si>
  <si>
    <t>-1.00*</t>
  </si>
  <si>
    <t>ARI_HAM2.1</t>
  </si>
  <si>
    <t>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</si>
  <si>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-1.00 * ARI_HAM2.1</t>
  </si>
  <si>
    <t>ARI_HAM_2_Reverse_W_O_1</t>
  </si>
  <si>
    <t>ARI_HAM1.1</t>
  </si>
  <si>
    <t>The effect of this constraint is to manage pre contingent flows through Arapuni - Hamilton 1 circuit from Hamilton to Arapuni during Arapuni-Hamilton 2 circuit outage. This is to prevent Arapuni North Runback scheme operation in steady state. The limit is set at 95% of the rating of the circuit. </t>
  </si>
  <si>
    <t>-1.00 * ARI_HAM1.1</t>
  </si>
  <si>
    <t>ARI_HAM_1_Reverse_M_O_1</t>
  </si>
  <si>
    <t xml:space="preserve">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</si>
  <si>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ARI_HAM_2_Reverse_M_O_1</t>
  </si>
  <si>
    <t>ARI_HAM_1_Reverse_S_O_1</t>
  </si>
  <si>
    <t>The effect of this constraint is to manage pre contingent flows through Arapuni - Hamilton 2 circuit from Hamilton to Arapuni during Arapuni - Hamilton 1 circuit outage. This is to prevent Arapuni North Runback scheme operation in steady state. The limit is set at 95% of the rating of the circuit.</t>
  </si>
  <si>
    <t>ARI_HAM_2_Reverse_S_O_1</t>
  </si>
  <si>
    <t>The effect of this constraint is to manage pre contingent flows through Arapuni - Hamilton 1 circuit from Hamilton to Arapuni during Arapuni - Hamilton 2 circuit outage. This is to prevent Arapuni North Runback scheme operation in steady state. The limit is set at 95% of the rating of the circuit.</t>
  </si>
  <si>
    <t>HAM_KPO_1_M_O_2A</t>
  </si>
  <si>
    <t>-1.0*</t>
  </si>
  <si>
    <t>HAM_KPO2.1</t>
  </si>
  <si>
    <t/>
  </si>
  <si>
    <t>The effect of this constraint is to manage flows through the Hamilton Karapiro circuit 2 for a contingency of a Karapiro generator unit when Hamilton Karapiro circuit 1 is out of service.</t>
  </si>
  <si>
    <t>-1.0 * HAM_KPO2.1</t>
  </si>
  <si>
    <t>HAM_KPO_1_S_O_2A</t>
  </si>
  <si>
    <t>HAM_KPO_1_W_O_2A</t>
  </si>
  <si>
    <t>HAM_KPO_2_M_O_2A</t>
  </si>
  <si>
    <t>HAM_KPO1.1</t>
  </si>
  <si>
    <t>The effect of this constraint is to manage flows through the Hamilton Karapiro circuit 1 for a contingency of a Karapiro generator unit when Hamilton Karapiro circuit 2 is out of service.</t>
  </si>
  <si>
    <t>-1.0 * HAM_KPO1.1</t>
  </si>
  <si>
    <t>HAM_KPO_2_S_O_2A</t>
  </si>
  <si>
    <t>HAM_KPO_2_W_O_2A</t>
  </si>
  <si>
    <t>RDF_T4_O_1</t>
  </si>
  <si>
    <t>-1*</t>
  </si>
  <si>
    <t>RDF_T5.M5</t>
  </si>
  <si>
    <t>The effect of this constraint is to manage flows through Redclyffe-T5 during an outage of Redclyffe-T4A and T4B with low Tuai generation.
This constraint prevents Redclyffe-T5's load from exceeding 249 MVA, which is Redclyffe-T5's protection limit. The limit is modeled on the MV winding of T5.</t>
  </si>
  <si>
    <t>-1 * RDF_T5.M5</t>
  </si>
  <si>
    <t>RDF_T5_W_O_1</t>
  </si>
  <si>
    <t>+1*</t>
  </si>
  <si>
    <t>RDF_T4A.T4A</t>
  </si>
  <si>
    <t>RDF_T4B.T4B</t>
  </si>
  <si>
    <t>The effect of this constraint is to manage flows through Redclyffe-T4AB during an outage of Redclyffe-T5 with low Tuai generation.</t>
  </si>
  <si>
    <t>1 * RDF_T4A.T4A + 1 * RDF_T4B.T4B</t>
  </si>
  <si>
    <t>RDF_T5_M_O_1</t>
  </si>
  <si>
    <t>RDF_T5_S_O_1</t>
  </si>
  <si>
    <t>BPE_WDV_1_Branch_M_O_1A</t>
  </si>
  <si>
    <t>BPE_WDV2.1</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</si>
  <si>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Shoulder Operational Limit of the scheme. The Shoulder Nominal Trip Setting of the scheme is 300A.</t>
  </si>
  <si>
    <t>-1 * BPE_WDV2.1</t>
  </si>
  <si>
    <t>BPE_WDV_1_Branch_S_O_1A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</si>
  <si>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Summer Operational Limit of the scheme. The Summer Nominal Trip Setting of the scheme is 300A.</t>
  </si>
  <si>
    <t>BPE_WDV_1_Branch_W_O_1A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</si>
  <si>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340A, which is the Winter Operational Limit of the scheme. The Winter Nominal Trip Setting of the scheme is 350A.</t>
  </si>
  <si>
    <t>BPE_WDV_2_Branch_M_O_1A</t>
  </si>
  <si>
    <t>BPE_WDV1.1</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</si>
  <si>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Shoulder Operational Limit of the scheme. The Shoulder Nominal Trip Setting of the scheme is 300A.</t>
  </si>
  <si>
    <t>-1 * BPE_WDV1.1</t>
  </si>
  <si>
    <t>BPE_WDV_2_Branch_S_O_1A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</si>
  <si>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Summer Operational Limit of the scheme. The Summer Nominal Trip Setting of the scheme is 300A.</t>
  </si>
  <si>
    <t>BPE_WDV_2_Branch_W_O_1A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</si>
  <si>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340A, which is the Winter Operational Limit of the scheme. The Winter Nominal Trip Setting of the scheme is 350A.</t>
  </si>
  <si>
    <t>HWA_SFD_1_S_O_2</t>
  </si>
  <si>
    <t>WGN_WVY1.1</t>
  </si>
  <si>
    <t>The effect of this constraint is to manage flows through the Wanganui-Waverley-1 circuit during high Patea, Whareroa and Waipipi generation and / or low Hawera, Waverley and Whareroa load when the Hawera-Stratford-1 is out of service to avoid steady-state thermal overload.</t>
  </si>
  <si>
    <t xml:space="preserve"> -1 *WGN_WVY1.1</t>
  </si>
  <si>
    <t>HWA_SFD_1_M_O_2</t>
  </si>
  <si>
    <t>HWA_SFD_1_W_O_2</t>
  </si>
  <si>
    <t>Change Log</t>
  </si>
  <si>
    <t xml:space="preserve">Change </t>
  </si>
  <si>
    <t>Requested  by</t>
  </si>
  <si>
    <t xml:space="preserve">Failover date </t>
  </si>
  <si>
    <t xml:space="preserve">Date </t>
  </si>
  <si>
    <t>Reason for Change</t>
  </si>
  <si>
    <t>Change COB_UTK_1 to No</t>
  </si>
  <si>
    <t>D O'Grady</t>
  </si>
  <si>
    <t>Change COB_STK_2 to No</t>
  </si>
  <si>
    <t>Removed Branch-CTG overrides for ARI CTGS</t>
  </si>
  <si>
    <t>Change STU_TIM to Yes</t>
  </si>
  <si>
    <t>Change OAM_STU_WTK2.2, 2.3 &amp; 2.4 to Yes</t>
  </si>
  <si>
    <t>Change BPE WDV 1 &amp; 2 to Yes</t>
  </si>
  <si>
    <t>Change HWA SFD 1 to Yes</t>
  </si>
  <si>
    <t>Added "HWA_SFD_1_or_HWA_WVY_1_or_WGN_WVY_1_S_O_1" to the list of manual constraints.</t>
  </si>
  <si>
    <t>John Prattley</t>
  </si>
  <si>
    <t>Added "HWA_SFD_1_or_HWA_WVY_1_or_WGN_WVY_1_M_O_1" to the list of manual constraints.</t>
  </si>
  <si>
    <t>Added "HWA_SFD_1_or_HWA_WVY_1_or_WGN_WVY_1_W_O_1" to the list of manual constraints.</t>
  </si>
  <si>
    <t>Added "WELLINGTON_STABILITY_P_1A" to the list of manual constraints.</t>
  </si>
  <si>
    <t>Philip Pidgeon</t>
  </si>
  <si>
    <t>Removed "WELLINGTON_STABILITY_P_1A" as constraint not needed.</t>
  </si>
  <si>
    <t>Changed MTI_WKM1 to No</t>
  </si>
  <si>
    <t>D.O'Grady</t>
  </si>
  <si>
    <t>Changed MTI_WKM2 to No</t>
  </si>
  <si>
    <t>Updated "WELLINGTON_STABILITY_MGM_MST_1_or_MGM_WDV_1_O_1A" from version 1.</t>
  </si>
  <si>
    <t>Added "BWK_HWB_O_1" constraint and "INV_ROX_1_or_INV_ROX_2_O_1" constraint to the list of manual constraints.</t>
  </si>
  <si>
    <t>Peter Gao</t>
  </si>
  <si>
    <t>Added ROX_T10_P_1 constraint to the list of manual constraints.</t>
  </si>
  <si>
    <t>Added ISL_LIV_1&amp;_LIV_WTK_1_W_O_1 and ROX_T10&amp;HWB_ROX_1_or_HWB_ROX_2_O_1 constraints to the list of manual constraints.</t>
  </si>
  <si>
    <t>Superseeded "ROX_T10&amp;HWB_ROX_1_or_HWB_ROX_2_O_1" constraint with "ROX_T10_O_1".</t>
  </si>
  <si>
    <t>Shiva Pillay</t>
  </si>
  <si>
    <t>Added ISL_T3_M_O_1 constraint to the list of manual constraints.</t>
  </si>
  <si>
    <t>Added "KAW_T13_S_P_3" and "EDG_KAW_1&amp;EDG_KAW_1&amp;2_O_1 constraints to the list of manual constraints.</t>
  </si>
  <si>
    <t>ROX_T10 re-rated so remove constraints: "ROX_T10_P_1, INV_ROX_1_or_INV_ROX_2_O_1, BAL_GOR_O_1, BWK_HWB_O_1, INV_T1_O_1"</t>
  </si>
  <si>
    <t>Removed KAW_T13_S_P_3 and added KAW_T13_S_TEMP_2, KAW_T13_W_TEMP_2, KAW_T13_S_O_1, KAW_T12_S_O_1, EDG_KAW_1&amp;EDG_KAW_2_W_O_1 and KAW_T13&amp;EDG_KAW_1&amp;2_O_1 constraints to the list of manual constraints.</t>
  </si>
  <si>
    <t>Added BPE_T1_or_BPE_T2_or_BPE_T3_S_O_1 constraint to the list of manual constraints.</t>
  </si>
  <si>
    <t>Prateik Soni</t>
  </si>
  <si>
    <t>Added RDF_TX_ECE_TEMP_1 constraint to the list of manual constraints.</t>
  </si>
  <si>
    <t>Removed KAW_T12_S_O_1</t>
  </si>
  <si>
    <t>Removed KAW_T13_S_O_1</t>
  </si>
  <si>
    <t>Removed KAW_T13&amp;EDG_227_254_274_M_O_1</t>
  </si>
  <si>
    <t>Removed KAW_T13&amp;EDG_227_254_274_M_O_2</t>
  </si>
  <si>
    <t>Removed EDG_KAW_1&amp;EDG_KAW_2_S_O_1</t>
  </si>
  <si>
    <t>Removed EDG_KAW_1&amp;EDG_KAW_2_W_O_1</t>
  </si>
  <si>
    <t>Removed EDG_KAW_1_W_O_1</t>
  </si>
  <si>
    <t>Added KAW_T13_KAW_MAT_TRIP_ENABLED_S_P_1</t>
  </si>
  <si>
    <t>Added KAW_T13_KAW_MAT_TRIP_ENABLED_M_P_1</t>
  </si>
  <si>
    <t>Added KAW_T13_KAW_MAT_TRIP_ENABLED_W_P_1</t>
  </si>
  <si>
    <t>Added KAW_T13_KAW_T12_T13_OVERLOAD_PROT_DISABLED_S_P_1</t>
  </si>
  <si>
    <t>Added KAW_T13_KAW_T12_T13_OVERLOAD_PROT_DISABLED_M_P_1</t>
  </si>
  <si>
    <t>Added KAW_T13_KAW_T12_T13_OVERLOAD_PROT_DISABLED_W_P_1</t>
  </si>
  <si>
    <t xml:space="preserve">Added HWB_T4_O_1, HWB_T4_O_2 to &amp; superseded ROX_T10_O_1 with ROX_T10_O_1A on the list of manual constraints. </t>
  </si>
  <si>
    <t>Removed STK_UTK_1_S_P, STK_UTK_1_W_P, STK_UTK_1_M_P_1, MOT_STK_2_S_O, MOT_STK_2_W_O, MOT_STK_2_M_O_1 as circuit STK_UTK1.1 is now Dog conductor</t>
  </si>
  <si>
    <t>Added ISL_T6_S_O_1 and ISL_T3_or_ISL_T7_S_O_1 manual constraint.</t>
  </si>
  <si>
    <t>Carlo Jaminola</t>
  </si>
  <si>
    <t>Add MOT_T5_O_1 manual constraint.</t>
  </si>
  <si>
    <t>Sophia Ting</t>
  </si>
  <si>
    <t>Added ROX_T10_O_2 manual constraint</t>
  </si>
  <si>
    <t>Asher Habib</t>
  </si>
  <si>
    <t>Added MNI_MKE_SFD1.1 and Yes for SFT monitoring</t>
  </si>
  <si>
    <t>Added MNI_MKE_SFD1.2 and Yes for SFT monitoring</t>
  </si>
  <si>
    <t>Added MNI_MKE_SFD1.3 and No for SFT monitoring</t>
  </si>
  <si>
    <t>Remove RDF_TX_ECE_TEMP_1 from the manual contraints.</t>
  </si>
  <si>
    <t xml:space="preserve">Ravisha </t>
  </si>
  <si>
    <t>Superseeded RDF_T3_M_O_1, with RDF_T3_M_O_1A</t>
  </si>
  <si>
    <t>Superseeded RDF_T3_S_O_1, with RDF_T3_S_O_1A</t>
  </si>
  <si>
    <t>Superseeded RDF_T3_W_O_1, with RDF_T3_W_O_1A</t>
  </si>
  <si>
    <t>Superseeded RDF_T4_M_O_1, with RDF_T4_M_O_1A</t>
  </si>
  <si>
    <t>Superseeded RDF_T4_S_O_1, with RDF_T4_S_O_1A</t>
  </si>
  <si>
    <t>Superseeded RDF_T4_W_O_1, with RDF_T4_W_O_1A</t>
  </si>
  <si>
    <t>Removed HWB_T4_O_1</t>
  </si>
  <si>
    <t>Removed HWB_T4_O_2</t>
  </si>
  <si>
    <t>Removed ROX_T10_O_1A</t>
  </si>
  <si>
    <t>Removed ROX_T10_O_2</t>
  </si>
  <si>
    <t>Put in alphabetic order add COL_OTI stability &amp; update Southland constraints</t>
  </si>
  <si>
    <t>Removed COB_MOT_2_S_O</t>
  </si>
  <si>
    <t>Achary</t>
  </si>
  <si>
    <t>Removed  COB_MOT_2_W_O</t>
  </si>
  <si>
    <t>Removed COB_MOT_2_M_O_1</t>
  </si>
  <si>
    <t>Removed MOT_STK_2&amp;MOT_T6_S_O_1</t>
  </si>
  <si>
    <t>Removed MOT_STK_2&amp;MOT_T6_W_O_1</t>
  </si>
  <si>
    <t>Removed MOT_STK_2&amp;MOT_T6_M_O_1</t>
  </si>
  <si>
    <t>Added ISL_T3_W_O_1 manual constraint</t>
  </si>
  <si>
    <t>Added DOB_T11.T11 =n to GZ12</t>
  </si>
  <si>
    <t>Aaron R</t>
  </si>
  <si>
    <t>Added DOB_T11.M11 =n to GZ12</t>
  </si>
  <si>
    <t>Added DOB_T11.L11 =n to GZ12</t>
  </si>
  <si>
    <t>Added DOB_T11.M12 =n to GZ12</t>
  </si>
  <si>
    <t>Added DOB_T11.L12 =n to GZ12</t>
  </si>
  <si>
    <t>Added HWB_T4.M4 =y to GZ14</t>
  </si>
  <si>
    <t>Added HWB_T4.L4 =n to GZ14</t>
  </si>
  <si>
    <t>Added INV_T1.M1 = y to GZ14</t>
  </si>
  <si>
    <t>Added INV_T1.L1 =n to GZ14</t>
  </si>
  <si>
    <t>Added ROX_T10.M10 =y to GZ14</t>
  </si>
  <si>
    <t>Added ROX_T10.L10 =n to GZ14</t>
  </si>
  <si>
    <t>Added BRY_T7.T7 =n to GZ11</t>
  </si>
  <si>
    <t>Added BRY_T7.M7 =n to GZ11</t>
  </si>
  <si>
    <t>Added BRY_T7.L7 =n to GZ11</t>
  </si>
  <si>
    <t>Added STK_T3.M3 =y to GZ9</t>
  </si>
  <si>
    <t>Added STK_T3.L3 =n to GZ9</t>
  </si>
  <si>
    <t>Removed WKM_PPI_WRK.1 =y from GZ4</t>
  </si>
  <si>
    <t>Removed WKM_PPI_WRK.2 =y from GZ4</t>
  </si>
  <si>
    <t>Removed WKM_PPI_WRK.3 =n from GZ4</t>
  </si>
  <si>
    <t>Added THI_WKM1 =y to GZ4</t>
  </si>
  <si>
    <t>Added THI_WRK1 =y to GZ4</t>
  </si>
  <si>
    <t>Added PPI_THI1 =n to GZ4</t>
  </si>
  <si>
    <t>Added PAK_WKM1 to GZ2</t>
  </si>
  <si>
    <t>Added PAK_WKM1.1 =y to GZ2</t>
  </si>
  <si>
    <t>Added PAK_WKM1.2 =y to GZ2</t>
  </si>
  <si>
    <t>Added PAK_WKM2 to GZ2</t>
  </si>
  <si>
    <t>Added PAK_WKM2.1 =y to GZ2</t>
  </si>
  <si>
    <t>Added PAK_WKM2.2 =y to GZ2</t>
  </si>
  <si>
    <t>Removed OKI_NAP_WRK2 from GZ4</t>
  </si>
  <si>
    <t>Removed OKI_NAP_WRK2.1 =y from GZ4</t>
  </si>
  <si>
    <t>Removed OKI_NAP_WRK2.2 =y from GZ4</t>
  </si>
  <si>
    <t>Removed OKI_NAP_WRK2.3 =n from GZ4</t>
  </si>
  <si>
    <t>Added NAP_OKI2 =y to GZ4</t>
  </si>
  <si>
    <t>Removed HAM_WHU1 =n from GZ3</t>
  </si>
  <si>
    <t>Removed HAM_WHU2 =n from GZ3</t>
  </si>
  <si>
    <t>Added HAM_PAO_WHU1 to GZ3</t>
  </si>
  <si>
    <t>Added HAM_PAO_WHU1.1 =n to GZ3</t>
  </si>
  <si>
    <t>Added HAM_PAO_WHU1.2 =n to GZ3</t>
  </si>
  <si>
    <t>Added HAM_PAO_WHU1.3 =n to GZ3</t>
  </si>
  <si>
    <t>Added HAM_PAO_WHU2 to GZ3</t>
  </si>
  <si>
    <t>Added HAM_PAO_WHU2.1 =n to GZ3</t>
  </si>
  <si>
    <t>Added HAM_PAO_WHU2.2 =n to GZ3</t>
  </si>
  <si>
    <t>Added HAM_PAO_WHU2.3 =n to GZ3</t>
  </si>
  <si>
    <t>Removed MNI_SFD1 =y from GZ6</t>
  </si>
  <si>
    <t>Added MNI_MKE_SFD1 to GZ6</t>
  </si>
  <si>
    <t>Added MNI_MKE_SFD1.1 =y to GZ6</t>
  </si>
  <si>
    <t>Added MNI_MKE_SFD1.2 =y to GZ6</t>
  </si>
  <si>
    <t>Added MNI_MKE_SFD1.3 =n to GZ6</t>
  </si>
  <si>
    <t>Removed HAM_HAT1 =y from GZ3</t>
  </si>
  <si>
    <t>Removed HAM_HAT2 =y from GZ3</t>
  </si>
  <si>
    <t>Removed HAT_OHW1 =y from GZ3</t>
  </si>
  <si>
    <t>Removed HAT_OHW2 =y from GZ3</t>
  </si>
  <si>
    <t>Removed HAT_WKM1 =y from GZ3</t>
  </si>
  <si>
    <t>Removed HAT_WKM2 =y from GZ3</t>
  </si>
  <si>
    <t>Added HWB_WPIA =y to GZ14</t>
  </si>
  <si>
    <t>Added HWB_WPIB =y to GZ14</t>
  </si>
  <si>
    <t>Added HWB_WPIC =y to GZ14</t>
  </si>
  <si>
    <t>Added ALB_WRD1 =n to GZ1</t>
  </si>
  <si>
    <t>Added ALB_WRD2 =n to GZ1</t>
  </si>
  <si>
    <t>Added ALB_WRD3 =n to GZ1</t>
  </si>
  <si>
    <t>Added ALB_WRD4 =n to GZ1</t>
  </si>
  <si>
    <t>Added WRD.T1.T1 =n to GZ1</t>
  </si>
  <si>
    <t>Added WRD.T2.T2 =n to GZ1</t>
  </si>
  <si>
    <t>Added WRD.T3.T3 =n to GZ1</t>
  </si>
  <si>
    <t>Added WRD.T7.T7 =n to GZ1</t>
  </si>
  <si>
    <t xml:space="preserve">Added KIN_TRK_SPLIT_W_TEMP_1 on the list of manual constraints. </t>
  </si>
  <si>
    <t>Added BPE.T1.M1 =y to GZ7</t>
  </si>
  <si>
    <t>Added BPE.T1.L1 =n to GZ7</t>
  </si>
  <si>
    <t>Added BPE.T1.M2 =y to GZ7</t>
  </si>
  <si>
    <t>Added BPE.T1.L2 =n to GZ7</t>
  </si>
  <si>
    <t>Added BPE.T1.M3 =y to GZ7</t>
  </si>
  <si>
    <t>Added BPE.T1.L3 =n to GZ7</t>
  </si>
  <si>
    <t>Added ISL.T7.M7 =n to GZ10</t>
  </si>
  <si>
    <t>Added ISL.T7.L7 =n to GZ10</t>
  </si>
  <si>
    <t>Added PEN_STC1A =n to GZ2</t>
  </si>
  <si>
    <t>Added PEN_STC1B =n to GZ2</t>
  </si>
  <si>
    <t>Added WTK.T23.M23 =n to GZ13</t>
  </si>
  <si>
    <t>Added WTK.T23.L23 =n to GZ13</t>
  </si>
  <si>
    <t>Added WTK.T24.M24 =n to GZ13</t>
  </si>
  <si>
    <t>Added WTK.T24.L24 =n to GZ13</t>
  </si>
  <si>
    <t>Added HWB.T1.M1 =n to GZ14</t>
  </si>
  <si>
    <t>Added HWB.T1.L1 =n to GZ14</t>
  </si>
  <si>
    <t>Added HWB.T2.M2 =n to GZ14</t>
  </si>
  <si>
    <t>Added HWB.T2.L2 =n to GZ14</t>
  </si>
  <si>
    <t>Removed HOR_ISL1 =y from GZ12</t>
  </si>
  <si>
    <t>Removed HOR_ISL2 =y from GZ12</t>
  </si>
  <si>
    <t>Added HOR_KBY_ISL1 to GZ12</t>
  </si>
  <si>
    <t>Added HOR_KBY_ISL1.1 =y to GZ12</t>
  </si>
  <si>
    <t>Added HOR_KBY_ISL1.2 =y to GZ12</t>
  </si>
  <si>
    <t>Added HOR_KBY_ISL1.3 =n to GZ12</t>
  </si>
  <si>
    <t>Added HOR_KBY_ISL2 to GZ12</t>
  </si>
  <si>
    <t>Added HOR_KBY_ISL2.1 =y to GZ12</t>
  </si>
  <si>
    <t>Added HOR_KBY_ISL2.2 =y to GZ12</t>
  </si>
  <si>
    <t>Added HOR_KBY_ISL2.3 =n to GZ12</t>
  </si>
  <si>
    <t>Added KBY.T1.T1 =n to GZ12</t>
  </si>
  <si>
    <t>Added KBY.T2.T2 =n to GZ12</t>
  </si>
  <si>
    <t>Added EDG.T4.M4 =y to GZ4</t>
  </si>
  <si>
    <t>Added EDG.T4.L4 =n to GZ4</t>
  </si>
  <si>
    <t>Added EDG.T5.M5 =y to GZ4</t>
  </si>
  <si>
    <t>Added EDG.T5.L5 =n to GZ4</t>
  </si>
  <si>
    <t>Added GIS.T2.M2 =n to GZ5</t>
  </si>
  <si>
    <t>Added GIS.T2.L2 =n to GZ5</t>
  </si>
  <si>
    <t>Added GIS.T4.M4 =n to GZ5</t>
  </si>
  <si>
    <t>Added GIS.T4.L4 =n to GZ5</t>
  </si>
  <si>
    <t>Added SWN.T2.T2 =n to GZ1</t>
  </si>
  <si>
    <t>Removed KKA T1 from GZ1</t>
  </si>
  <si>
    <t>Relocated MTR T1 from GZ1 to GZ7</t>
  </si>
  <si>
    <t>Added HLY_OTA2.1 to GZ2</t>
  </si>
  <si>
    <t>Added HLY_OTA2.2 to GZ2</t>
  </si>
  <si>
    <t>Added LST_PEN1 to GZ2</t>
  </si>
  <si>
    <t>Added LST_PEN2 to GZ2</t>
  </si>
  <si>
    <t>Added LST_ROS1.1 to GZ2</t>
  </si>
  <si>
    <t>Added LST_ROS1.2 to GZ2</t>
  </si>
  <si>
    <t>Removed OTA_PAK from GZ2</t>
  </si>
  <si>
    <t>Removed OTA_PAK2 from GZ2</t>
  </si>
  <si>
    <t>Added OTA_PAK3 to GZ2</t>
  </si>
  <si>
    <t>Added OTA_PAK4 to GZ2</t>
  </si>
  <si>
    <t>Removed PAK_PEN from GZ2</t>
  </si>
  <si>
    <t>Relocated BOB T2 from GZ3 to GZ2</t>
  </si>
  <si>
    <t>Relocated BOB T3 from GZ3 to GZ2</t>
  </si>
  <si>
    <t>Relocated HLY T1 from GZ2 to GZ3</t>
  </si>
  <si>
    <t>Relocated HLY T2 from GZ2 to GZ3</t>
  </si>
  <si>
    <t>Relocated HLY T3 from GZ2 to GZ3</t>
  </si>
  <si>
    <t>Relocated HLY T4 from GZ2 to GZ3</t>
  </si>
  <si>
    <t>Relocated HLY T5 from GZ2 to GZ3</t>
  </si>
  <si>
    <t>Relocated HLY T6 from GZ2 to GZ3</t>
  </si>
  <si>
    <t>Relocated HLY T21 from GZ2 to GZ3</t>
  </si>
  <si>
    <t>Relocated HLY T22 from GZ2 to GZ3</t>
  </si>
  <si>
    <t>Relocated HLY T500 from GZ2 to GZ3</t>
  </si>
  <si>
    <t>Relocated HLY T600 from GZ2 to GZ3</t>
  </si>
  <si>
    <t>Added PAK T1 to GZ2</t>
  </si>
  <si>
    <t>Added PAK T2 to GZ2</t>
  </si>
  <si>
    <t>Added PAK T3 to GZ2</t>
  </si>
  <si>
    <t>Removed PAK T5 from GZ2</t>
  </si>
  <si>
    <t>Removed PAK T6 from GZ2</t>
  </si>
  <si>
    <t>Added PEN T5 to GZ2</t>
  </si>
  <si>
    <t>Added PEN T7 to GZ2</t>
  </si>
  <si>
    <t>Added ARI_ONG.1 to GZ3</t>
  </si>
  <si>
    <t>Added ARI_ONG.2 to GZ3</t>
  </si>
  <si>
    <t>Added ARI_ONG.3 to GZ3</t>
  </si>
  <si>
    <t>Removed EDG_KAW2 from GZ4</t>
  </si>
  <si>
    <t>Removed KAW_MAT2 from GZ4</t>
  </si>
  <si>
    <t>Added EDG_MAT2 to GZ4</t>
  </si>
  <si>
    <t>Added KAW_ONU1 to GZ4</t>
  </si>
  <si>
    <t>Added KAW_ONU2 to GZ4</t>
  </si>
  <si>
    <t>Added KAW_ONU3 to GZ4</t>
  </si>
  <si>
    <t>Added KAW_ONU4 to GZ4</t>
  </si>
  <si>
    <t>Added KIN_TRK1.1 to GZ4</t>
  </si>
  <si>
    <t>Added KIN_TRK1.2 to GZ4</t>
  </si>
  <si>
    <t>Added KIN_TRK2.1 to GZ4</t>
  </si>
  <si>
    <t>Added KIN_TRK2.2 to GZ4</t>
  </si>
  <si>
    <t>Added NAP_NTM1 to GZ4</t>
  </si>
  <si>
    <t>Removed OKI_WRK3 from GZ4</t>
  </si>
  <si>
    <t>Added WKM_TIE1 to GZ4</t>
  </si>
  <si>
    <t>Added WKM_TIE2 to GZ4</t>
  </si>
  <si>
    <t>Relocated KIN_T1A from GZ4 to GZ3</t>
  </si>
  <si>
    <t>Relocated KIN_T2 from GZ4 to GZ3</t>
  </si>
  <si>
    <t>Relocated KIN_T3A from GZ4 to GZ3</t>
  </si>
  <si>
    <t>Relocated KIN_T3B from GZ4 to GZ3</t>
  </si>
  <si>
    <t>Relocated KIN_T4 from GZ4 to GZ3</t>
  </si>
  <si>
    <t>Relocated KIN_M5 from GZ4 to GZ3</t>
  </si>
  <si>
    <t>Relocated KIN_T5 from GZ4 to GZ3</t>
  </si>
  <si>
    <t>Relocated KIN_L5 from GZ4 to GZ3</t>
  </si>
  <si>
    <t>Relocated KPO_T1 from GZ4 to GZ3</t>
  </si>
  <si>
    <t>Relocated KPO_T2 from GZ4 to GZ3</t>
  </si>
  <si>
    <t>Relocated KPO_T3 from GZ4 to GZ3</t>
  </si>
  <si>
    <t>Relocated ONG_T1 from GZ6 to GZ3</t>
  </si>
  <si>
    <t>Added TRC T1 to GZ3</t>
  </si>
  <si>
    <t>Added TRC M1 to GZ3</t>
  </si>
  <si>
    <t>Added TRC L1 to GZ3</t>
  </si>
  <si>
    <t>Added TRC T2 to GZ3</t>
  </si>
  <si>
    <t>Added TRC M2 to GZ3</t>
  </si>
  <si>
    <t>Added TRC L2 to GZ3</t>
  </si>
  <si>
    <t>Removed KAW T5 from GZ4</t>
  </si>
  <si>
    <t>Added KMO T2 to GZ4</t>
  </si>
  <si>
    <t>Added KMO T4 to GZ4</t>
  </si>
  <si>
    <t>Added NTM T1 to GZ4</t>
  </si>
  <si>
    <t>Added NTM T2 to GZ4</t>
  </si>
  <si>
    <t>Added THI T1 to GZ4</t>
  </si>
  <si>
    <t>Added THI T2 to GZ4</t>
  </si>
  <si>
    <t>Relocated BRK T1 from GZ7 to GZ6</t>
  </si>
  <si>
    <t>Relocated RPO T5 from GZ5 to GZ7</t>
  </si>
  <si>
    <t>Relocated RPO T6 from GZ5 to GZ7</t>
  </si>
  <si>
    <t>Relocated TMN T5 from GZ5 to GZ7</t>
  </si>
  <si>
    <t>Relocated TMN T8 from GZ5 to GZ7</t>
  </si>
  <si>
    <t>Relocated TNG T11from GZ5 to GZ7</t>
  </si>
  <si>
    <t>Relocated TNG T12 from GZ5 to GZ7</t>
  </si>
  <si>
    <t>Relocated TNG T2 from GZ5 to GZ7</t>
  </si>
  <si>
    <t>Relocated TNG T3 from GZ5 to GZ7</t>
  </si>
  <si>
    <t>Added MKE T1 to GZ6</t>
  </si>
  <si>
    <t>Added MKE T2 to GZ6</t>
  </si>
  <si>
    <t>Relocated NPK T1 from GZ6 to GZ7</t>
  </si>
  <si>
    <t>Removed NPL T3 from GZ6</t>
  </si>
  <si>
    <t>Relocated OKN T1 from GZ6 to GZ7</t>
  </si>
  <si>
    <t>Relocated TKU T1 from GZ6 to GZ7</t>
  </si>
  <si>
    <t>Relocated TKU T2 from GZ6 to GZ7</t>
  </si>
  <si>
    <t>Relocated TKU T3 from GZ6 to GZ7</t>
  </si>
  <si>
    <t>Relocated TKU T4 from GZ6 to GZ7</t>
  </si>
  <si>
    <t>Relocated TKU T21 from GZ6 to GZ7</t>
  </si>
  <si>
    <t>Relocated TKU T22 from GZ6 to GZ7</t>
  </si>
  <si>
    <t>Added BPE_WGN1.1 to GZ7</t>
  </si>
  <si>
    <t>Added BPE_WGN1.2 to GZ7</t>
  </si>
  <si>
    <t>Added BPE_WGN2.1 to GZ7</t>
  </si>
  <si>
    <t>Added BPE_WGN2.2 to GZ7</t>
  </si>
  <si>
    <t>Added BPE_WIL1.1 to GZ7</t>
  </si>
  <si>
    <t>Added BPE_WIL1.2 to GZ7</t>
  </si>
  <si>
    <t>Added OKN_ONG1.1 to GZ7</t>
  </si>
  <si>
    <t>Added OKN_ONG1.2 to GZ7</t>
  </si>
  <si>
    <t>Added OKN_ONG1.3 to GZ7</t>
  </si>
  <si>
    <t>Relocated LTN T2 from GZ8 to GZ7</t>
  </si>
  <si>
    <t>Relocated LTN T3 from GZ8 to GZ7</t>
  </si>
  <si>
    <t>Relocated MHO T1 from GZ8 to GZ7</t>
  </si>
  <si>
    <t>Relocated MHO T3 from GZ8 to GZ7</t>
  </si>
  <si>
    <t>Relocated MHO T4 from GZ8 to GZ7</t>
  </si>
  <si>
    <t>Relocated PNI T1 from GZ7 to GZ8</t>
  </si>
  <si>
    <t>Relocated PNI T2 from GZ7 to GZ8</t>
  </si>
  <si>
    <t>Relocated TAP T1 from GZ8 to GZ7</t>
  </si>
  <si>
    <t>Relocated TWC T1 from GZ8 to GZ7</t>
  </si>
  <si>
    <t>Relocated TWC T2 from GZ8 to GZ7</t>
  </si>
  <si>
    <t>Relocated TWF T1 from GZ8 to GZ7</t>
  </si>
  <si>
    <t>Relocated TWF T2 from GZ8 to GZ7</t>
  </si>
  <si>
    <t>Relocated WDV T1 from GZ8 to GZ7</t>
  </si>
  <si>
    <t>Relocated WDV T2 from GZ8 to GZ7</t>
  </si>
  <si>
    <t>Removed HAY M7 from GZ8</t>
  </si>
  <si>
    <t>Removed HAY L7 from GZ8</t>
  </si>
  <si>
    <t>Removed HAY M8 from GZ8</t>
  </si>
  <si>
    <t>Removed HAY L8 from GZ8</t>
  </si>
  <si>
    <t>Added HAY T24 to GZ8</t>
  </si>
  <si>
    <t>Added HAY T25 to GZ8</t>
  </si>
  <si>
    <t>Removed WIL T4 from GZ8</t>
  </si>
  <si>
    <t>Added MST_UHT1.1 to GZ8</t>
  </si>
  <si>
    <t>Added MST_UHT1.2 to GZ8</t>
  </si>
  <si>
    <t>Added MST_UHT2.1 to GZ8</t>
  </si>
  <si>
    <t>Added MST_UHT2.2 to GZ8</t>
  </si>
  <si>
    <t>Added PRM_PNI_TKR1.1 to GZ8</t>
  </si>
  <si>
    <t>Added PRM_PNI_TKR1.2 to GZ8</t>
  </si>
  <si>
    <t>Added PRM_PNI_TKR2.1 to GZ8</t>
  </si>
  <si>
    <t>Added PRM_PNI_TKR2.2 to GZ8</t>
  </si>
  <si>
    <t>Added "PEN_T10_W_O_1" constraint to the list of manual constraints.</t>
  </si>
  <si>
    <t>Added "ISL_T3_or_ISL_T7_M_O_1", "ISL_T3_or_ISL_T7_W_O_1", "ISL_T6_M_O_1" and "ISL_T6_W_O_1" constraints to the list of manual constraints. Deleted "ISL_T3_M_O_1" and "ISL_T3_W_O_1" from the list of manual constraints.</t>
  </si>
  <si>
    <t>Added RDF T3&amp;T4 permanent constraints</t>
  </si>
  <si>
    <t>Added "BPE_T1_or_BPE_T2_or_BPE_T3_S_O_1B", "BPE_T1_or_BPE_T2_or_BPE_T3_M_O_1" and "BPE_T1_or_BPE_T2_or_BPE_T3_W_O_1" constraints to the list of manual constraints. Deleted "BPE_T1_or_BPE_T2_or_BPE_T3_S_O_1" from the list of manual constraints.</t>
  </si>
  <si>
    <t xml:space="preserve">Issues with "S_O_1" constraint in ACI not communicating with MS. Had to clone "S_O_1" and name that as "S_O_1B" and push it out again for the constraint to work.  </t>
  </si>
  <si>
    <t>Added "LIV_NSY_1_or_NSY_ROX_1_DBL_CTG_O_1" constraint to the list of manual constraints</t>
  </si>
  <si>
    <t>Added KMO.T2.M2 =n to GZ5</t>
  </si>
  <si>
    <t>Converted from 2W to 3W. Modellers need to update csm to 'write constraint = no' for primary and secondary windings (as it was for the 2W transformer)</t>
  </si>
  <si>
    <t>Added KMO.T2.L2 =n to GZ5</t>
  </si>
  <si>
    <t>Added KMO.T4.M4 =n to GZ5</t>
  </si>
  <si>
    <t>Added KMO.T4.L4 =n to GZ5</t>
  </si>
  <si>
    <t>Added MDN.T5.M5 =n to GZ1</t>
  </si>
  <si>
    <t>Converted from 2W to 3W.</t>
  </si>
  <si>
    <t>Added MDN.T5.L5 =n to GZ1</t>
  </si>
  <si>
    <t>Added MDN.T6.M6 =n to GZ1</t>
  </si>
  <si>
    <t>Added MDN.T6.L6 =n to GZ1</t>
  </si>
  <si>
    <t>Removed DAR_MPE1 from GZ1</t>
  </si>
  <si>
    <t>Removed DAR_MPE2 from GZ1</t>
  </si>
  <si>
    <t>Removed DAR T1 from GZ1</t>
  </si>
  <si>
    <t>Removed MPE T1 from GZ1</t>
  </si>
  <si>
    <t>Removed MPE T2 from GZ1</t>
  </si>
  <si>
    <t>Removed MPE T3 from GZ1</t>
  </si>
  <si>
    <t>Removed MPE T4 from GZ1</t>
  </si>
  <si>
    <t>Added KAW T12=n</t>
  </si>
  <si>
    <t>Added KAW T13=n</t>
  </si>
  <si>
    <t>Added CYD_ROX_1&amp;2_ROX_IMPORT_SCHEME_ENABLED constraints to manual constraints spreadsheet</t>
  </si>
  <si>
    <t>Added "EDG_KAW_3_S_O_1" constraint to the list of manual constraints.</t>
  </si>
  <si>
    <t>Added "EDG_KAW_3_M_O_1" &amp; "EDG_KAW_3_W_O_1"constraints to the list of manual constraints.</t>
  </si>
  <si>
    <t>Added "HWA_SFD_1_or_HWA_WVY_1_WGN_WVY_1_S_O_1A", "HWA_SFD_1_or_HWA_WVY_1_WGN_WVY_1_M_O_1A" and "HWA_SFD_1_or_HWA_WVY_1_WGN_WVY_1_W_O_1A" constraints to the list of manual constraints. Removed "HWA_SFD_1_or_HWA_WVY_1_WGN_WVY_1_S_O_1", "HWA_SFD_1_or_HWA_WVY_1_WGN_WVY_1_M_O_1" and "HWA_SFD_1_or_HWA_WVY_1_WGN_WVY_1_W_O_1" from the list of manual constraints.</t>
  </si>
  <si>
    <t xml:space="preserve">Constraints existed in ACI but not in MOI Constraints Library. </t>
  </si>
  <si>
    <t>Added "NPL_T8_O_1"constraints to the list of manual constraints.</t>
  </si>
  <si>
    <t>Anna Lu</t>
  </si>
  <si>
    <t>Superseded "NPL_T8_O_1" with NPL_T8_O_1A" constraints in the list of manual constraints.</t>
  </si>
  <si>
    <t>Added "West_Coast_Split_S_O_2", "West_Coast_Split_M_O_2" &amp; "West_Coast_Split_W_O_2" constraints to the list of manual constraints.</t>
  </si>
  <si>
    <t>Added "COB_UTK_1&amp;COB_VT10_O_1" and "COB_STK_2&amp;COB_VT10_O_1" constraints to the list of manual constraints.</t>
  </si>
  <si>
    <t>Update MTI permanent constraints to account for both ccts.</t>
  </si>
  <si>
    <t>Constraint will not bind when either MTI_WHM cct is out</t>
  </si>
  <si>
    <t xml:space="preserve">Added "BOB_OTA_SPLIT_O_1" &amp; "NPL_T8_O_2" constraints to the list of manual constraints. </t>
  </si>
  <si>
    <t xml:space="preserve">Added "AVI_WTK_1_or_LIV_WTK_1_W_O_1" constraint to the list of manual constraints. </t>
  </si>
  <si>
    <t>Replace textual equation field with data fields, remove comments from name field and place in textual purpose field</t>
  </si>
  <si>
    <t>Conrad Edwards</t>
  </si>
  <si>
    <t>Reduce risk to FTR Manager, possibly assist customers</t>
  </si>
  <si>
    <t xml:space="preserve">Added "SFD_T10_O_1A" &amp; "SFD_T10_O_2A" constraints to the list of manual constraints. </t>
  </si>
  <si>
    <t>Updated UPPER_NORTH_ISLAND_STABILITY_P_1B to …C. Also changed sheet to handle 11 terms</t>
  </si>
  <si>
    <t>Remove CYD_ROX import scheme enabled constraints</t>
  </si>
  <si>
    <t>Add SFD bus outage constraint (on behalf of Kate)</t>
  </si>
  <si>
    <t>Added "NPL_T8_M_O_3" constraint to the list of manual constraints</t>
  </si>
  <si>
    <t>Bharti Patel</t>
  </si>
  <si>
    <t>Added "WELLINGTON_STABILITY_P_1B" to the list of manual constraints</t>
  </si>
  <si>
    <t>Update to branches</t>
  </si>
  <si>
    <t>Added COL and TKA Market node constraints</t>
  </si>
  <si>
    <t>Grant Tuffery</t>
  </si>
  <si>
    <t>New</t>
  </si>
  <si>
    <t>Added KUM and PTA Market Node constraints</t>
  </si>
  <si>
    <t>WELLINGTON_STABILITY_MGM_MST_1_or_MGM_WDV_1_O_1B updated and MTI 80 sec constraints removed</t>
  </si>
  <si>
    <t>Added MHO Market Node constraint</t>
  </si>
  <si>
    <t>Ravisha Wijesinghe</t>
  </si>
  <si>
    <t>Added HAM-KPO circuit outage constraints</t>
  </si>
  <si>
    <t>Added WPI into BWK market node constraint</t>
  </si>
  <si>
    <t>Piyaranga Gammanpila</t>
  </si>
  <si>
    <t>Added WPI into HWB market node constraint</t>
  </si>
  <si>
    <t>Modified BPE_MHO1, BPE_MHO2, MHO_T3, MHO_T4 = Yes for SFT Monitoring</t>
  </si>
  <si>
    <t>Branches require monitoring.</t>
  </si>
  <si>
    <t>Added KPI market node constraint. Added ARI_HAM1 &amp; 2 brach constraints</t>
  </si>
  <si>
    <t>Removed UPPER_NORTH_ISLAND_STABILITY_P_1C</t>
  </si>
  <si>
    <t>Thermal retirements</t>
  </si>
  <si>
    <t>Added UPPER_NORTH_ISLAND_STABILITY_P_1D</t>
  </si>
  <si>
    <t>Updated EDG_KAW_3 outages to include KAW_OHK_1</t>
  </si>
  <si>
    <t>EDG_OWH name change and removed old ones</t>
  </si>
  <si>
    <t xml:space="preserve">Change branch constraint names to ARI_HAM_1_Branch_W_O_1, ARI_HAM_2_Branch_W_O_1, ARI_HAM_1_Branch_M_O_1, ARI_HAM_2_Branch_M_O_1, ARI_HAM_1_Branch_S_O_1, ARI_HAM_2_Branch_S_O_1 </t>
  </si>
  <si>
    <t>ARI_HAM branch constraint name changed and reworded in include ARI CB 48 'Closed' or 'Open' scenarios.</t>
  </si>
  <si>
    <t>Added NPL_SFD_1_M_O_2 and NPL_SFD_2_M_O_2</t>
  </si>
  <si>
    <t>Gavin Austin</t>
  </si>
  <si>
    <t>Added NPL_SFD_1_W_O_1</t>
  </si>
  <si>
    <t>New constraint to use 1 hour rating of SFD T10 transformer</t>
  </si>
  <si>
    <t>COL MN constraint RHS updated after consultation with TrustPower</t>
  </si>
  <si>
    <t>Lowered to ensure less cost of constraint.</t>
  </si>
  <si>
    <t>New constraint created for SFD_T10 outage</t>
  </si>
  <si>
    <t>Minura Vithanage</t>
  </si>
  <si>
    <t>SFD_T10 outage</t>
  </si>
  <si>
    <t>New manual permenant constraint NSY_ROX_1_ROX_Export_Scheme_Enabled_W_P created</t>
  </si>
  <si>
    <t xml:space="preserve">Manual constraint created to manage ROX Export Scheme. SFT constraint doesn't get published until 100%. </t>
  </si>
  <si>
    <t>Remove   KAW_T13_KAW_MAT_TRIP_ENABLED... constraints</t>
  </si>
  <si>
    <t>SPS scheme is modelled</t>
  </si>
  <si>
    <t>Added existing HOR_KBY_ISL_1_W_O constraint to this spreadsheet</t>
  </si>
  <si>
    <t>Andrew Vareed</t>
  </si>
  <si>
    <t>Manual constraint had been created in July 2015 but had not been updated in this register.</t>
  </si>
  <si>
    <t>New manual outage constraint: HOR_KBY_ISL_2_W_O</t>
  </si>
  <si>
    <t>SFT constraint monitoring enabled for GYM KUM cct during a HOR ISL 2 outage - this manual constraint is only required as backup. Cloned cct 1 constraint which was already available.</t>
  </si>
  <si>
    <t>Update MKE1101 MKE1 MW_Min to RHS of 45 MW</t>
  </si>
  <si>
    <t>Angela Houston</t>
  </si>
  <si>
    <t>Request from Nova for minimum of 45 MW (one unit)</t>
  </si>
  <si>
    <t>New Branch constraints for BPE_WDV_1 and 2</t>
  </si>
  <si>
    <t>Restrict generation at Te Apiti to ensure Te Apiti generation will not  runback for overloading of Bunnythorpe-Woodville -2 circuit steady state when concurrent outages on Bunnythorpe-Woodville-1/2 circuit and Mangamaire split is between Woodville to Masterton.</t>
  </si>
  <si>
    <t>Moved the "Branches excluded for SFT Monitoring" s/s to SO Circuit &amp; Transformer Rating s/s</t>
  </si>
  <si>
    <t>To have it in one place for ease of updating</t>
  </si>
  <si>
    <t>COB market node constraint added</t>
  </si>
  <si>
    <t>Use COB for voltage support in some outage scenarios</t>
  </si>
  <si>
    <t>New RDF permanent constraint added. Notes added to existing RDF permanent constraints with respect when these will be made ineffective.</t>
  </si>
  <si>
    <t>Jaleel Mesbah</t>
  </si>
  <si>
    <t>New Grid Owner offer on the ratings of the RDF ICTs.</t>
  </si>
  <si>
    <t xml:space="preserve">ISL_T6 constraints updated </t>
  </si>
  <si>
    <t>Manual constraints had been created in May 2016 but had not been updated in this register.</t>
  </si>
  <si>
    <t>Old RDF permanent constraints removed. 
Removed erroneous NPL_SFD_1_W_O_1.
Updated workbook closing macro to get rid of error.</t>
  </si>
  <si>
    <t>New Grid Owner offer on the ratings of the RDF ICTs.
General housekeeping.</t>
  </si>
  <si>
    <t>KAW_T12_T_1 added.</t>
  </si>
  <si>
    <t>Change in rating of KAW_T12</t>
  </si>
  <si>
    <t>New KAW T12 outage constraints (KAW_T12_W_O_1 and KAW_T12_O_2) added.</t>
  </si>
  <si>
    <t xml:space="preserve">Required to manage the de-rating of KAW T12/T13 (60/80 respectively) due to gassing/insulation issues. </t>
  </si>
  <si>
    <t>NPL_T8_O_2 and SFD_T10_O_2A removed.</t>
  </si>
  <si>
    <t>Increase in rating of the HWA-SFD-1 circuit as part of the HWA Bus Rebuild Project makes these constraints obsolete.</t>
  </si>
  <si>
    <r>
      <rPr>
        <b/>
        <sz val="10"/>
        <rFont val="Tahoma"/>
        <family val="2"/>
      </rPr>
      <t>Added:</t>
    </r>
    <r>
      <rPr>
        <sz val="10"/>
        <rFont val="Tahoma"/>
        <family val="2"/>
      </rPr>
      <t xml:space="preserve">
BPE_T1_or_BPE_T2_or_BPE_T3_S_O_1
NPL_T8_W_O_3
</t>
    </r>
    <r>
      <rPr>
        <b/>
        <sz val="10"/>
        <rFont val="Tahoma"/>
        <family val="2"/>
      </rPr>
      <t>Removed:</t>
    </r>
    <r>
      <rPr>
        <sz val="10"/>
        <rFont val="Tahoma"/>
        <family val="2"/>
      </rPr>
      <t xml:space="preserve">
KAW_T13_KAW_T12_T13_OVERLOAD_PROT_DISABLED_S_P_1
KAW_T13_KAW_T12_T13_OVERLOAD_PROT_DISABLED_W_P_1
KAW_T13_KAW_T12_T13_OVERLOAD_PROT_DISABLED_M_P_1
LIV_NSY_1_or_NSY_ROX_1_DBL_CTG_O_1
HOR_ISL_1or2_&amp;_DOB_RFN_IGH_1_O
ISL_LIV&amp;AVI_BEN_1&amp;2_STABILITY_O_1
ATI_OHK_1_O_1
ASB_OPI_1_STABILITY_O_1
ASB_ISL_1&amp;ASB_OPI_2_STABILITY_O_1A
MAN_BLACKSTART_TEST_STABILITY_O_1
HWB_ROX_2&amp;HWB_T4_STABILITY_O_1
ATI_OHK_1_STABILITY_O_1
PEN_T10_W_O_1
KAW_T12_O_2
KAW_T12_W_O_1
KAW_T12_T_1
KAW_T13&amp;EDG_KAW_1&amp;2_O_1
COB_STK_2&amp;COB_VT10_O_1
COB_UTK_1&amp;COB_VT10_O_1
OHK_WRK_1&amp;KIN_TRK_SPLIT_STABILITY_O_1
OHK_WRK_1_O_1_z
NSY_ROX_1_ROX_Export_Scheme_Enabled_W_P
MOT_T5_O_1</t>
    </r>
  </si>
  <si>
    <t>General review and cleanup of ACI database.</t>
  </si>
  <si>
    <r>
      <rPr>
        <b/>
        <sz val="10"/>
        <rFont val="Tahoma"/>
        <family val="2"/>
      </rPr>
      <t>Removed:</t>
    </r>
    <r>
      <rPr>
        <sz val="10"/>
        <rFont val="Tahoma"/>
        <family val="2"/>
      </rPr>
      <t xml:space="preserve">
NPL_SFD_1_M_O_2
NPL_SFD_2_M_O_2
BPE_T1_or_BPE_T2_or_BPE_T3_S_O_1B
BPE_T1_or_BPE_T2_or_BPE_T3_S_O_1
BPE_T1_or_BPE_T2_or_BPE_T3_M_O_1
BPE_T1_or_BPE_T2_or_BPE_T3_W_O_1
HWA_SFD_1_or_HWA_WVY_1_or_WGN_WVY_1_S_O_1A
HWA_SFD_1_or_HWA_WVY_1_or_WGN_WVY_1_M_O_1A
HWA_SFD_1_or_HWA_WVY_1_or_WGN_WVY_1_W_O_1A
ISL_T6_S_O_1A
ISL_T6_M_O_1A
ISL_T6_W_O_1A
ISL_T3_or_ISL_T7_S_O_1
ISL_T3_or_ISL_T7_M_O_1
ISL_T3_or_ISL_T7_W_O_1
NPL_T8_M_O_3
NPL_T8_W_O_3
NPL_T8_O_1A
SFD_BUS_SPLIT_S_O_1
SFD_T10_O_1A
SFD_T10_S_O_3
SFD_T10_M_O_3
SFD_T10_W_O_3</t>
    </r>
  </si>
  <si>
    <t>SFT has been enabled for contingencies of interconnecting transformers at NPL, SFD, BPE and ISL. All interconnecting transformer ratings have been updated to the 1-hour offload rating. Change came into effect on Dec 2016.</t>
  </si>
  <si>
    <r>
      <rPr>
        <b/>
        <sz val="10"/>
        <rFont val="Tahoma"/>
        <family val="2"/>
      </rPr>
      <t>Added:</t>
    </r>
    <r>
      <rPr>
        <sz val="10"/>
        <rFont val="Tahoma"/>
        <family val="2"/>
      </rPr>
      <t xml:space="preserve">
BPE_T1_or_BPE_T2_or_BPE_T3_S_O_1C
BPE_T1_or_BPE_T2_or_BPE_T3_M_O_1A
BPE_T1_or_BPE_T2_or_BPE_T3_W_O_1A
HWA_SFD_1_or_HWA_WVY_1_or_WGN_WVY_1_S_O_1B
HWA_SFD_1_or_HWA_WVY_1_or_WGN_WVY_1_M_O_1B
HWA_SFD_1_or_HWA_WVY_1_or_WGN_WVY_1_W_O_1B
ISL_T6_S_O_1B
ISL_T6_M_O_1B
ISL_T6_W_O_1B
ISL_T3_or_ISL_T7_S_O_1A
ISL_T3_or_ISL_T7_M_O_1A
ISL_T3_or_ISL_T7_W_O_1A
NPL_T8_O_1B
NPL_T8_M_O_3A
NPL_T8_W_O_3A
SFD_BUS_SPLIT_S_O_1A
SFD_BUS_SPLIT_M_O_1A
SFD_T10_O_1B
SFD_T10_S_O_3A
SFD_T10_M_O_3A
SFD_T10_W_O_3A</t>
    </r>
  </si>
  <si>
    <t>Manual constraints for the contingencies of NPL, SFD, BPE and ISL interconnecting transformers re-instated due to Market System issues with respect to SFT constraints.</t>
  </si>
  <si>
    <r>
      <rPr>
        <b/>
        <sz val="10"/>
        <rFont val="Tahoma"/>
        <family val="2"/>
      </rPr>
      <t>Removed:</t>
    </r>
    <r>
      <rPr>
        <sz val="10"/>
        <rFont val="Tahoma"/>
        <family val="2"/>
      </rPr>
      <t xml:space="preserve">
ISL_T3_or_ISL_T7_S_O_1A
ISL_T3_or_ISL_T7_M_O_1A
ISL_T3_or_ISL_T7_W_O_1A
</t>
    </r>
    <r>
      <rPr>
        <b/>
        <sz val="10"/>
        <rFont val="Tahoma"/>
        <family val="2"/>
      </rPr>
      <t>Added:</t>
    </r>
    <r>
      <rPr>
        <sz val="10"/>
        <rFont val="Tahoma"/>
        <family val="2"/>
      </rPr>
      <t xml:space="preserve">
ISL_T7_S_O_1
ISL_T7_M_O_1
ISL_T7_W_O_1
ISL_T3_S_O_1
ISL_T3_M_O_1A
ISL_T3_W_O_1A</t>
    </r>
  </si>
  <si>
    <t>ISL_T3 and ISL_T7 have different 1-hour ratings. This means that separate outage constraints are needed for ISL_T3 and ISL_T7 outages as the RHS would be different to reflect the 1-hour rating of the remaining interconnector</t>
  </si>
  <si>
    <r>
      <t>Extended the term columns to 15 to cater for larger equations.</t>
    </r>
    <r>
      <rPr>
        <b/>
        <sz val="10"/>
        <rFont val="Tahoma"/>
        <family val="2"/>
      </rPr>
      <t xml:space="preserve">
Removed:</t>
    </r>
    <r>
      <rPr>
        <sz val="10"/>
        <rFont val="Tahoma"/>
        <family val="2"/>
      </rPr>
      <t xml:space="preserve">
HAM_KPO_1_S_O_2
HAM_KPO_1_M_O_2
HAM_KPO_1_W_O_2
HAM_KPO_2_S_O_2
HAM_KPO_2_M_O_2
HAM_KPO_2_W_O_2
EDG_KAW_3_M_1 (duplicate entry)</t>
    </r>
  </si>
  <si>
    <t>HAM-KPO-1 or 2 outage constraints removed due to the effect of the HTI-TMU-1 circuit.
Minor cleanup of the database carried out.</t>
  </si>
  <si>
    <r>
      <rPr>
        <b/>
        <sz val="10"/>
        <rFont val="Tahoma"/>
        <family val="2"/>
      </rPr>
      <t>Removed:</t>
    </r>
    <r>
      <rPr>
        <sz val="10"/>
        <rFont val="Tahoma"/>
        <family val="2"/>
      </rPr>
      <t xml:space="preserve">
NPL_T8_O_1B
SFD_T10_O_1B</t>
    </r>
  </si>
  <si>
    <t>Uprating of reverse rating of HWA-WVY-1 circuit makes these constraints obsolete.</t>
  </si>
  <si>
    <r>
      <rPr>
        <b/>
        <sz val="10"/>
        <rFont val="Tahoma"/>
        <family val="2"/>
      </rPr>
      <t>Modified:</t>
    </r>
    <r>
      <rPr>
        <sz val="10"/>
        <rFont val="Tahoma"/>
        <family val="2"/>
      </rPr>
      <t xml:space="preserve">
BEN_HAY_Transfer_Limit
HAY_BEN_Transfer_Limit</t>
    </r>
  </si>
  <si>
    <t>Updated CAN description, RHS and constraint type to reflect use by real-time operations.</t>
  </si>
  <si>
    <t>Removed:
BPE_T1_or_BPE_T2_or_BPE_T3_S_O_1C
BPE_T1_or_BPE_T2_or_BPE_T3_M_O_1A
BPE_T1_or_BPE_T2_or_BPE_T3_W_O_1A
HWA_SFD_1_or_HWA_WVY_1_or_WGN_WVY_1_S_O_1B
HWA_SFD_1_or_HWA_WVY_1_or_WGN_WVY_1_M_O_1B
HWA_SFD_1_or_HWA_WVY_1_or_WGN_WVY_1_W_O_1B</t>
  </si>
  <si>
    <t>Commisioning of new BPE T2 and T3</t>
  </si>
  <si>
    <t>WEST_COAST_SPLIT_STABILITY_LOW_GENERATION_O_1</t>
  </si>
  <si>
    <t>Voltage stability constraint required on West Coast during generation shutdown</t>
  </si>
  <si>
    <t>HAM_KPO_1_M_O_2A added</t>
  </si>
  <si>
    <t>Required for outage</t>
  </si>
  <si>
    <t>Added notes against BEN_HAY_Transfer_Limit and HAY_BEN_Transfer_Limit.
Reordered Constraints alphabetically
Added missing information in HAM_KPO_1_M_O_2A
Corrected name of WEST_COAST_STABILITY_LOW_GENERATION_O_1</t>
  </si>
  <si>
    <t>Christian Jensen</t>
  </si>
  <si>
    <t>Clarify Market participant concerns about Transfer Limit Constraints.
General Clean-Up</t>
  </si>
  <si>
    <r>
      <rPr>
        <b/>
        <sz val="10"/>
        <rFont val="Tahoma"/>
        <family val="2"/>
      </rPr>
      <t>Added:</t>
    </r>
    <r>
      <rPr>
        <sz val="10"/>
        <rFont val="Tahoma"/>
        <family val="2"/>
      </rPr>
      <t xml:space="preserve">
HAM_KPO_1_M_O_2A
HAM_KPO_1_S_O_2A
HAM_KPO_1_W_O_2A
HAM_KPO_2_M_O_2A
HAM_KPO_2_S_O_2A
HAM_KPO_2_W_O_2A
</t>
    </r>
    <r>
      <rPr>
        <b/>
        <sz val="10"/>
        <rFont val="Tahoma"/>
        <family val="2"/>
      </rPr>
      <t>Removed:</t>
    </r>
    <r>
      <rPr>
        <sz val="10"/>
        <rFont val="Tahoma"/>
        <family val="2"/>
      </rPr>
      <t xml:space="preserve">
ISL_T6_S_O_1B (Replaced by SFT Constraint)
ISL_T6_M_O_1B (Replaced by SFT Constraint)
ISL_T6_W_O_1B (Replaced by SFT Constraint)
ISL_T7_S_O_1 (Replaced by SFT Constraint)
ISL_T7_M_O_1 (Replaced by SFT Constraint)
ISL_T7_W_O_1 (Replaced by SFT Constraint)
ISL_T3_S_O_1 (Replaced by SFT Constraint)
ISL_T3_M_O_1A (Replaced by SFT Constraint)
ISL_T3_W_O_1A (Replaced by SFT Constraint)
NPL_T8_M_O_3A (Replaced by SFT Constraint)
NPL_T8_W_O_3A (Replaced by SFT Constraint)
SFD_BUS_SPLIT_S_O_1A (Replaced by SFT Constraint)
SFD_BUS_SPLIT_M_O_1A (Replaced by SFT Constraint)
SFD_T10_S_O_3A (Replaced by SFT Constraint) 
SFD_T10_M_O_3A (Replaced by SFT Constraint)
SFD_T10_W_O_3A (Replaced by SFT Constraint)
AVI_WTK_1_or _LIV_WTK_1_W_O_1 (Redundant)
MAN_NMA_1_or_2_MAN_INTERTRIP_ENABLED_O_1 (Redundant)
</t>
    </r>
    <r>
      <rPr>
        <b/>
        <sz val="10"/>
        <rFont val="Tahoma"/>
        <family val="2"/>
      </rPr>
      <t>Modified:</t>
    </r>
    <r>
      <rPr>
        <sz val="10"/>
        <rFont val="Tahoma"/>
        <family val="2"/>
      </rPr>
      <t xml:space="preserve">
MKE1101 MKE1 MW_Min (RHS reduced from 45MW to 30MW)
KPA1101 KPI1 MW_Min (RHS reduced from 15MW to 13MW)</t>
    </r>
  </si>
  <si>
    <t>1. General Clean-Up
2. Removal of Manual Constraints replaced by SFT Constraints
3. Removal of Redundant Constraints
4. Addition of new Constraints</t>
  </si>
  <si>
    <r>
      <rPr>
        <b/>
        <sz val="10"/>
        <rFont val="Tahoma"/>
        <family val="2"/>
      </rPr>
      <t>Added:</t>
    </r>
    <r>
      <rPr>
        <sz val="10"/>
        <rFont val="Tahoma"/>
        <family val="2"/>
      </rPr>
      <t xml:space="preserve">
KAW_T13_Branch_M_O_1
KAW_T13_Branch_S_O_1
KAW_T13_Branch_W_O_1
HOR_KBY_ISL_1_M_O_1
HOR_KBY_ISL_1_S_O_1
HOR_KBY_ISL_2_M_O_1
HOR_KBY_ISL_2_S_O_1
</t>
    </r>
    <r>
      <rPr>
        <b/>
        <sz val="10"/>
        <rFont val="Tahoma"/>
        <family val="2"/>
      </rPr>
      <t>Removed:</t>
    </r>
    <r>
      <rPr>
        <sz val="10"/>
        <rFont val="Tahoma"/>
        <family val="2"/>
      </rPr>
      <t xml:space="preserve">
ISL_LIV_1&amp;_LIV_WTK_1_W_O_1 (Redundant)
</t>
    </r>
    <r>
      <rPr>
        <b/>
        <sz val="10"/>
        <rFont val="Tahoma"/>
        <family val="2"/>
      </rPr>
      <t>Modified:</t>
    </r>
    <r>
      <rPr>
        <sz val="10"/>
        <rFont val="Tahoma"/>
        <family val="2"/>
      </rPr>
      <t xml:space="preserve">
SOUTHLAND_STABILITY_P_1A becomes SOUTHLAND_STABILITY_P_1B (NMA_TMH.1 renamed to NMA_GOR_TMH1.1)</t>
    </r>
  </si>
  <si>
    <t>1. Modification of existing Constraints to account for updated Branch Names
2. Removal of Redundant Constraints
3. Addition of new Constraints</t>
  </si>
  <si>
    <r>
      <rPr>
        <b/>
        <sz val="10"/>
        <rFont val="Tahoma"/>
        <family val="2"/>
      </rPr>
      <t>Modified:</t>
    </r>
    <r>
      <rPr>
        <sz val="10"/>
        <rFont val="Tahoma"/>
        <family val="2"/>
      </rPr>
      <t xml:space="preserve">
SOUTHLAND_STABILITY_P_1B becomes SOUTHLAND_STABILITY_P_1C (NMA_TMH2.1 renamed to NMA_GOR_TMH2.1)</t>
    </r>
  </si>
  <si>
    <t>Modification of existing Constraints to account for updated Branch Names</t>
  </si>
  <si>
    <r>
      <rPr>
        <b/>
        <sz val="10"/>
        <rFont val="Tahoma"/>
        <family val="2"/>
      </rPr>
      <t>Added:</t>
    </r>
    <r>
      <rPr>
        <sz val="10"/>
        <rFont val="Tahoma"/>
        <family val="2"/>
      </rPr>
      <t xml:space="preserve">
EDG_KAW_3_W_O_1A
EDG_KAW_3_M_O_1A
EDG_KAW_3_S_O_1A
</t>
    </r>
    <r>
      <rPr>
        <b/>
        <sz val="10"/>
        <rFont val="Tahoma"/>
        <family val="2"/>
      </rPr>
      <t>Removed:</t>
    </r>
    <r>
      <rPr>
        <sz val="10"/>
        <rFont val="Tahoma"/>
        <family val="2"/>
      </rPr>
      <t xml:space="preserve">
EDG_KAW_3_M_1</t>
    </r>
  </si>
  <si>
    <t>EDG_KAW_3_M_1 rebuilt with correct naming convention and  additional ratings periods added .</t>
  </si>
  <si>
    <r>
      <rPr>
        <b/>
        <sz val="10"/>
        <rFont val="Tahoma"/>
        <family val="2"/>
      </rPr>
      <t>Added:</t>
    </r>
    <r>
      <rPr>
        <sz val="10"/>
        <rFont val="Tahoma"/>
        <family val="2"/>
      </rPr>
      <t xml:space="preserve">
RDF_T3_M_O_1B
RDF_T3_S_O_1B
RDF_T3_W_O_1B
RDF_T4_M_O_1B
RDF_T4_S_O_1B
RDF_T4_W_O_1B
</t>
    </r>
    <r>
      <rPr>
        <b/>
        <sz val="10"/>
        <rFont val="Tahoma"/>
        <family val="2"/>
      </rPr>
      <t>Removed:</t>
    </r>
    <r>
      <rPr>
        <sz val="10"/>
        <rFont val="Tahoma"/>
        <family val="2"/>
      </rPr>
      <t xml:space="preserve">
RDF_T3_M_O_1A
RDF_T3_S_O_1A
RDF_T3_W_O_1A
RDF_T4_M_O_1A
RDF_T4_S_O_1A
RDF_T4_W_O_1A
</t>
    </r>
  </si>
  <si>
    <t>Nicholas Merrington</t>
  </si>
  <si>
    <t>RDF TOPS scheme commissioned. New RDF ITC ratings for when scheme is disbaled an ITC is on outage.</t>
  </si>
  <si>
    <r>
      <rPr>
        <b/>
        <sz val="10"/>
        <rFont val="Tahoma"/>
        <family val="2"/>
      </rPr>
      <t>ADDED:</t>
    </r>
    <r>
      <rPr>
        <sz val="10"/>
        <rFont val="Tahoma"/>
        <family val="2"/>
      </rPr>
      <t xml:space="preserve"> -1 * KAW_T13.T13 + -1 * KAW_T12.T12 + 1 * EDG_OWH2.1 </t>
    </r>
  </si>
  <si>
    <t>Sean O'Connor</t>
  </si>
  <si>
    <t>New constraint added to reduce KAW, MAT and ANI generation prior to switching KAW_T12 out of service</t>
  </si>
  <si>
    <r>
      <rPr>
        <b/>
        <sz val="10"/>
        <rFont val="Tahoma"/>
        <family val="2"/>
      </rPr>
      <t>Added:</t>
    </r>
    <r>
      <rPr>
        <sz val="10"/>
        <rFont val="Tahoma"/>
        <family val="2"/>
      </rPr>
      <t xml:space="preserve">
KAW_T12_M_O_1
KAW_T12_S_O_1A
KAW_T12_W_O_1B
</t>
    </r>
    <r>
      <rPr>
        <b/>
        <sz val="10"/>
        <rFont val="Tahoma"/>
        <family val="2"/>
      </rPr>
      <t>Removed:</t>
    </r>
    <r>
      <rPr>
        <sz val="10"/>
        <rFont val="Tahoma"/>
        <family val="2"/>
      </rPr>
      <t xml:space="preserve">
KAW_T12_W_O_1A</t>
    </r>
  </si>
  <si>
    <t>Added Summer and Shoulder season pre-outage constraints for a KAW_T12 outage. The existing Winter season constraint replaced with updated constraint that considers KAW_T13 ratings change.</t>
  </si>
  <si>
    <r>
      <rPr>
        <b/>
        <sz val="10"/>
        <rFont val="Tahoma"/>
        <family val="2"/>
      </rPr>
      <t>Added:</t>
    </r>
    <r>
      <rPr>
        <sz val="10"/>
        <rFont val="Tahoma"/>
        <family val="2"/>
      </rPr>
      <t xml:space="preserve">
KAW_T13_Branch_M_O_1B
KAW_T13_Branch_S_O_1A
KAW_T13_Branch_W_O_1A
EDG_KAW_3_M_O_1B
EDG_KAW_3_S_O_1B
EDG_KAW_3_W_O_1B
EDG_KAW_3_or_KAW_OHK_1_S_O_1A
EDG_KAW_3_or_KAW_OHK_1_M_O_1A
EDG_KAW_3_or_KAW_OHK_1_W_O_1A
</t>
    </r>
    <r>
      <rPr>
        <b/>
        <sz val="10"/>
        <rFont val="Tahoma"/>
        <family val="2"/>
      </rPr>
      <t>Removed:</t>
    </r>
    <r>
      <rPr>
        <sz val="10"/>
        <rFont val="Tahoma"/>
        <family val="2"/>
      </rPr>
      <t xml:space="preserve">
KAW_T13_Branch_M_O_1
KAW_T13_Branch_S_O_1
KAW_T13_Branch_W_O_1
EDG_KAW_3_M_O_1A
EDG_KAW_3_S_O_1A
EDG_KAW_3_W_O_1A
EDG_KAW_3_or_KAW_OHK_1_S_O_1
EDG_KAW_3_or_KAW_OHK_1_M_O_1
EDG_KAW_3_or_KAW_OHK_1_W_O_1
</t>
    </r>
    <r>
      <rPr>
        <b/>
        <sz val="10"/>
        <rFont val="Tahoma"/>
        <family val="2"/>
      </rPr>
      <t>Modified:</t>
    </r>
    <r>
      <rPr>
        <sz val="10"/>
        <rFont val="Tahoma"/>
        <family val="2"/>
      </rPr>
      <t xml:space="preserve">
(Purpose only)
RDF_T3_M_O_1B
RDF_T3_S_O_1B
RDF_T3_W_O_1B
RDF_T4_M_O_1B
RDF_T4_S_O_1B
RDF_T4_W_O_1B</t>
    </r>
  </si>
  <si>
    <t>Updated several outage constraints for the KAW region. This was both a response to new KAW_T13 ratings and to be consistent with RHS of 95% of static limit.</t>
  </si>
  <si>
    <r>
      <rPr>
        <b/>
        <sz val="10"/>
        <rFont val="Tahoma"/>
        <family val="2"/>
      </rPr>
      <t>ADDED:</t>
    </r>
    <r>
      <rPr>
        <sz val="10"/>
        <rFont val="Tahoma"/>
        <family val="2"/>
      </rPr>
      <t xml:space="preserve"> -1 * NSY_ROX_M_TEMP_1</t>
    </r>
  </si>
  <si>
    <t>New constraint to manage steady-state flows through NSY_ROX without triggering REOLPS.</t>
  </si>
  <si>
    <r>
      <rPr>
        <b/>
        <sz val="10"/>
        <rFont val="Tahoma"/>
        <family val="2"/>
      </rPr>
      <t>Added:</t>
    </r>
    <r>
      <rPr>
        <sz val="10"/>
        <rFont val="Tahoma"/>
        <family val="2"/>
      </rPr>
      <t xml:space="preserve">
NSY_ROX_S_P_1
NSY_ROX_M_P_1
NSY_ROX_W_P_1
</t>
    </r>
    <r>
      <rPr>
        <b/>
        <sz val="10"/>
        <rFont val="Tahoma"/>
        <family val="2"/>
      </rPr>
      <t>Removed:</t>
    </r>
    <r>
      <rPr>
        <sz val="10"/>
        <rFont val="Tahoma"/>
        <family val="2"/>
      </rPr>
      <t xml:space="preserve">
NSY_ROX_M_TEMP_1
</t>
    </r>
  </si>
  <si>
    <t>Added new constraints to manage steady-state flows through NSY_ROX. Replace the temporary constraint.</t>
  </si>
  <si>
    <r>
      <rPr>
        <b/>
        <sz val="10"/>
        <rFont val="Tahoma"/>
        <family val="2"/>
      </rPr>
      <t>Added:</t>
    </r>
    <r>
      <rPr>
        <sz val="10"/>
        <rFont val="Tahoma"/>
        <family val="2"/>
      </rPr>
      <t xml:space="preserve">
BPE_WDV_1_Branch_S_O_1
BPE_WDV_1_Branch_M_O_1
BPE_WDV_1_Branch_W_O_1
BPE_WDV_2_Branch_S_O_1
BPE_WDV_2_Branch_M_O_1
BPE_WDV_2_Branch_W_O_1
</t>
    </r>
    <r>
      <rPr>
        <b/>
        <sz val="10"/>
        <rFont val="Tahoma"/>
        <family val="2"/>
      </rPr>
      <t>Removed:</t>
    </r>
    <r>
      <rPr>
        <sz val="10"/>
        <rFont val="Tahoma"/>
        <family val="2"/>
      </rPr>
      <t xml:space="preserve">
BPE_WDV_1_AND_WDV_TO_MST_SPLIT_S_O_1
BPE_WDV_1_AND_WDV_TO_MST_SPLIT_M_O_1
BPE_WDV_1_AND_WDV_TO_MST_SPLIT_W_O_1
BPE_WDV_2_AND_WDV_TO_MST_SPLIT_S_O_1
BPE_WDV_2_AND_WDV_TO_MST_SPLIT_M_O_1
BPE_WDV_2_AND_WDV_TO_MST_SPLIT_W_O_1</t>
    </r>
  </si>
  <si>
    <t xml:space="preserve">Name and description on constraints changed. This is to remove requirement that MGM split must be open. </t>
  </si>
  <si>
    <r>
      <t xml:space="preserve">Added:
</t>
    </r>
    <r>
      <rPr>
        <sz val="10"/>
        <rFont val="Tahoma"/>
        <family val="2"/>
      </rPr>
      <t>GZ14_EXPORT_FREQUENCY_LIMIT_P_1</t>
    </r>
  </si>
  <si>
    <t xml:space="preserve"> New constraint to manage flows through Clyde-Cromwell-Twizel-1 or Clyde-Cromwell-Twizel-2 or Naseby-Roxburgh for a contingency of this circuit when the other two circuits are out of service in order to avoid frequency instability. </t>
  </si>
  <si>
    <r>
      <rPr>
        <b/>
        <sz val="10"/>
        <rFont val="Tahoma"/>
        <family val="2"/>
      </rPr>
      <t>Added:</t>
    </r>
    <r>
      <rPr>
        <sz val="10"/>
        <rFont val="Tahoma"/>
        <family val="2"/>
      </rPr>
      <t xml:space="preserve">
BPE_WDV_1_Branch_S_O_1A
BPE_WDV_1_Branch_M_O_1A
BPE_WDV_1_Branch_W_O_1A
BPE_WDV_2_Branch_S_O_1A
BPE_WDV_2_Branch_M_O_1A
BPE_WDV_2_Branch_W_O_1A
</t>
    </r>
    <r>
      <rPr>
        <b/>
        <sz val="10"/>
        <rFont val="Tahoma"/>
        <family val="2"/>
      </rPr>
      <t>Removed:</t>
    </r>
    <r>
      <rPr>
        <sz val="10"/>
        <rFont val="Tahoma"/>
        <family val="2"/>
      </rPr>
      <t xml:space="preserve">
BPE_WDV_1_Branch_S_O_1
BPE_WDV_1_Branch_M_O_1
BPE_WDV_1_Branch_W_O_1
BPE_WDV_2_Branch_S_O_1
BPE_WDV_2_Branch_M_O_1
BPE_WDV_2_Branch_W_O_1
ARG_BLN_1_S_O_1
BOB_OTA_SPLIT_O_1
West_Coast_Split_S_O_2
West_Coast_Split_M_O_2
West_Coast_Split_W_O_2
</t>
    </r>
  </si>
  <si>
    <t>BPE_WDV constraints: Fixed errors in CAN description, conductor type, constraint type, background and powerflow solution results.
ICT ECE constraints: Removed constraints as no longer needed after the CER in 2018.</t>
  </si>
  <si>
    <r>
      <rPr>
        <b/>
        <sz val="10"/>
        <rFont val="Tahoma"/>
        <family val="2"/>
      </rPr>
      <t>Added:</t>
    </r>
    <r>
      <rPr>
        <sz val="10"/>
        <rFont val="Tahoma"/>
        <family val="2"/>
      </rPr>
      <t xml:space="preserve">
GZ14_EXPORT_FREQUENCY_LIMIT_P_2
</t>
    </r>
  </si>
  <si>
    <t>New constraint to manage flows through Clyde-Roxburgh-1 or Clyde-Roxburgh-2 or Naseby-Roxburgh for a contingency of this circuit when the other two circuits are out of service in order to avoid frequency instability.</t>
  </si>
  <si>
    <r>
      <rPr>
        <b/>
        <sz val="10"/>
        <rFont val="Tahoma"/>
        <family val="2"/>
      </rPr>
      <t>Added:</t>
    </r>
    <r>
      <rPr>
        <sz val="10"/>
        <rFont val="Tahoma"/>
        <family val="2"/>
      </rPr>
      <t xml:space="preserve">
NSY_ROX_1_or_LIV_NSY_1_STU_SPLIT_CLOSED_S_O_1
NSY_ROX_1_or_LIV_NSY_1_STU_SPLIT_CLOSED_M_O_1
NSY_ROX_1_or_LIV_NSY_1_STU_SPLIT_CLOSED_W_O_1
</t>
    </r>
  </si>
  <si>
    <t>New manual constraints have been developed to manage flows through Studholme-Timaru 1 for a contingency of Aviemore-Waitaki 1 when Naseby-Roxburgh 1 or Livingstone-Naseby 1 is out of service with the system split at Studholme closed. These manual constraints are required due to SFT not building the correct constraint when the flow on a protected circuit changes direction post-contingently.</t>
  </si>
  <si>
    <r>
      <rPr>
        <b/>
        <sz val="10"/>
        <rFont val="Tahoma"/>
        <family val="2"/>
      </rPr>
      <t>Removed:</t>
    </r>
    <r>
      <rPr>
        <sz val="10"/>
        <rFont val="Tahoma"/>
        <family val="2"/>
      </rPr>
      <t xml:space="preserve">
EDG_KAW_3_or_KAW_OHK_1_S_O_1A
EDG_KAW_3_or_KAW_OHK_1_M_O_1A
EDG_KAW_3_or_KAW_OHK_1_W_O_1A
</t>
    </r>
  </si>
  <si>
    <t>Mark Yeomans</t>
  </si>
  <si>
    <t>Constraints no longer required as a new policy has been implemented to manage with application of system splits.</t>
  </si>
  <si>
    <r>
      <rPr>
        <b/>
        <sz val="10"/>
        <rFont val="Tahoma"/>
        <family val="2"/>
      </rPr>
      <t>Removed:</t>
    </r>
    <r>
      <rPr>
        <sz val="10"/>
        <rFont val="Tahoma"/>
        <family val="2"/>
      </rPr>
      <t xml:space="preserve">
EDG_KAW_3_S_O_1B
EDG_KAW_3_M_O_1B
EDG_KAW_3_W_O_1B
</t>
    </r>
  </si>
  <si>
    <r>
      <rPr>
        <b/>
        <sz val="10"/>
        <rFont val="Tahoma"/>
        <family val="2"/>
      </rPr>
      <t>Added:</t>
    </r>
    <r>
      <rPr>
        <sz val="10"/>
        <rFont val="Tahoma"/>
        <family val="2"/>
      </rPr>
      <t xml:space="preserve">
KAW_T12_S_O_1B
KAW_T12_M_O_1B                                                                       KAW_T12_W_O_1C
</t>
    </r>
    <r>
      <rPr>
        <b/>
        <sz val="10"/>
        <rFont val="Tahoma"/>
        <family val="2"/>
      </rPr>
      <t>Removed:</t>
    </r>
    <r>
      <rPr>
        <sz val="10"/>
        <rFont val="Tahoma"/>
        <family val="2"/>
      </rPr>
      <t xml:space="preserve">
KAW_T12_S_O_1A
KAW_T12_M_O_1A                                                                       KAW_T12_W_O_1B </t>
    </r>
  </si>
  <si>
    <t>Fixed errors in CAN description, background, MDE, Grid configuration and assumptions. Amended the RHS values utilising 100% of the transformer rating instead of 95% as in the previous version of the constraints. In the case of the Winter constraint the constraint is now designed to ensure that the EDG_KAW COPS does not trip the remaining cct following a fault on the first cct. Uploaded powerflow solution results.</t>
  </si>
  <si>
    <r>
      <rPr>
        <b/>
        <sz val="10"/>
        <rFont val="Tahoma"/>
        <family val="2"/>
      </rPr>
      <t>Added:</t>
    </r>
    <r>
      <rPr>
        <sz val="10"/>
        <rFont val="Tahoma"/>
        <family val="2"/>
      </rPr>
      <t xml:space="preserve">
COL_OTI_2orCLH_COLorAPS_CLHorAPS_OTI_STABILITY_O_1
</t>
    </r>
    <r>
      <rPr>
        <b/>
        <sz val="10"/>
        <rFont val="Tahoma"/>
        <family val="2"/>
      </rPr>
      <t>Removed:</t>
    </r>
    <r>
      <rPr>
        <sz val="10"/>
        <rFont val="Tahoma"/>
        <family val="2"/>
      </rPr>
      <t xml:space="preserve">
COL_OTI_2_STABILITY_O_1
CLH_COL_OR_APS_CLH_OR_APS_OTI_STABILITY_O_1 </t>
    </r>
  </si>
  <si>
    <t>A new manual constraint has been built which combines the previous two. At the same time the oppurtunity was taken to update all fields and information boxes to the latest standards.</t>
  </si>
  <si>
    <r>
      <rPr>
        <b/>
        <sz val="10"/>
        <rFont val="Tahoma"/>
        <family val="2"/>
      </rPr>
      <t>Added:</t>
    </r>
    <r>
      <rPr>
        <sz val="10"/>
        <rFont val="Tahoma"/>
        <family val="2"/>
      </rPr>
      <t xml:space="preserve">
ISL_KIK1_or_2_or_3_TOP_SOUTH_ISLAND_STABILITY_O_1A
</t>
    </r>
    <r>
      <rPr>
        <b/>
        <sz val="10"/>
        <rFont val="Tahoma"/>
        <family val="2"/>
      </rPr>
      <t>Removed:</t>
    </r>
    <r>
      <rPr>
        <sz val="10"/>
        <rFont val="Tahoma"/>
        <family val="2"/>
      </rPr>
      <t xml:space="preserve">
ISL_KIK_1_or_2_or_3_TOP_SOUTH_ISLAND_STABILITY_O_1 </t>
    </r>
  </si>
  <si>
    <t>Constraint reviewed and updated following changes in the available reactive equipment and revised the CAN description.</t>
  </si>
  <si>
    <r>
      <rPr>
        <b/>
        <sz val="10"/>
        <rFont val="Tahoma"/>
        <family val="2"/>
      </rPr>
      <t>Added:</t>
    </r>
    <r>
      <rPr>
        <sz val="10"/>
        <rFont val="Tahoma"/>
        <family val="2"/>
      </rPr>
      <t xml:space="preserve">
SOUTHLAND_STABILITY_P_1_D
</t>
    </r>
    <r>
      <rPr>
        <b/>
        <sz val="10"/>
        <rFont val="Tahoma"/>
        <family val="2"/>
      </rPr>
      <t>Removed:</t>
    </r>
    <r>
      <rPr>
        <sz val="10"/>
        <rFont val="Tahoma"/>
        <family val="2"/>
      </rPr>
      <t xml:space="preserve">
SOUTHLAND_STABILITY_P_1_C </t>
    </r>
  </si>
  <si>
    <t>Fixed errors in CAN description, background, MDE, Grid configuration and assumptions. Constraint re-studied to provide upto date informationand values within the constarint database.</t>
  </si>
  <si>
    <r>
      <rPr>
        <b/>
        <sz val="10"/>
        <rFont val="Tahoma"/>
        <family val="2"/>
      </rPr>
      <t>Added:</t>
    </r>
    <r>
      <rPr>
        <sz val="10"/>
        <rFont val="Tahoma"/>
        <family val="2"/>
      </rPr>
      <t xml:space="preserve">
HWA_SFD_1_S_O_2
HWA_SFD_1_M_O_2
HWA_SFD_1_W_O_2
</t>
    </r>
  </si>
  <si>
    <t xml:space="preserve">New manual constraints have been developed to manage flows through the Wanganui-Waverley 1 cct during high Patea, Whareroa and Waipipi generation and / or low Hawera, Waverley and Whareroa load when the Hawera-Stratford-1 is out of service to avoid steady-state thermal overload. </t>
  </si>
  <si>
    <r>
      <rPr>
        <b/>
        <sz val="10"/>
        <rFont val="Tahoma"/>
        <family val="2"/>
      </rPr>
      <t>Added:</t>
    </r>
    <r>
      <rPr>
        <sz val="10"/>
        <rFont val="Tahoma"/>
        <family val="2"/>
      </rPr>
      <t xml:space="preserve">
KAW_T13_P_1
</t>
    </r>
    <r>
      <rPr>
        <b/>
        <sz val="10"/>
        <rFont val="Tahoma"/>
        <family val="2"/>
      </rPr>
      <t>Removed:</t>
    </r>
    <r>
      <rPr>
        <sz val="10"/>
        <rFont val="Tahoma"/>
        <family val="2"/>
      </rPr>
      <t xml:space="preserve">
KAW_T13_BRANCH_S_O_1A                                                                 KAW_T13_BRANCH_M_O_1B                                                             KAW_T13_BRANCH_W_O_1A</t>
    </r>
  </si>
  <si>
    <t xml:space="preserve">A new manual constraint has been developed to manage flows through Kawerau T13 in steady state during periods of high Kawerau area 110kV generation when Kawerau T12 and either Edgecumbe - Kawerau 1 and 2 or Edgecumbe - Owhata 2 are on outage to avoid Kawerau T13 exceeding its continuous rating. This replaces the 3 seasonal BRANCH constraints which were built to utilise the seasonal cyclic rating of KAW T13 </t>
  </si>
  <si>
    <r>
      <rPr>
        <b/>
        <sz val="10"/>
        <rFont val="Tahoma"/>
        <family val="2"/>
      </rPr>
      <t>Added:</t>
    </r>
    <r>
      <rPr>
        <sz val="10"/>
        <rFont val="Tahoma"/>
        <family val="2"/>
      </rPr>
      <t xml:space="preserve">
WELLINGTON_STABILITY_P_1C                                                     WELLINGTON_STABILITY_MGM_MST_1_or_MGM_WDV_1_O_1C
</t>
    </r>
    <r>
      <rPr>
        <b/>
        <sz val="10"/>
        <rFont val="Tahoma"/>
        <family val="2"/>
      </rPr>
      <t>Removed:</t>
    </r>
    <r>
      <rPr>
        <sz val="10"/>
        <rFont val="Tahoma"/>
        <family val="2"/>
      </rPr>
      <t xml:space="preserve">
WELLINGTON_STABILITY_P_1B                                                     WELLINGTON_STABILITY_MGM_MST_1_or_MGM_WDV_1_O_1B</t>
    </r>
  </si>
  <si>
    <t xml:space="preserve">Revised Permanent and Outage Manual Constraints have been developed to manage flows into the Wellington region under high HVDC South conditions. The changes are required due to stage 2A of the Judgeford Tee project.  </t>
  </si>
  <si>
    <r>
      <rPr>
        <b/>
        <sz val="10"/>
        <rFont val="Tahoma"/>
        <family val="2"/>
      </rPr>
      <t>Added:</t>
    </r>
    <r>
      <rPr>
        <sz val="10"/>
        <rFont val="Tahoma"/>
        <family val="2"/>
      </rPr>
      <t xml:space="preserve">
WELLINGTON_STABILITY_P_1D                                                     WELLINGTON_STABILITY_MGM_MST_1_or_MGM_WDV_1_O_1D
</t>
    </r>
    <r>
      <rPr>
        <b/>
        <sz val="10"/>
        <rFont val="Tahoma"/>
        <family val="2"/>
      </rPr>
      <t>Removed:</t>
    </r>
    <r>
      <rPr>
        <sz val="10"/>
        <rFont val="Tahoma"/>
        <family val="2"/>
      </rPr>
      <t xml:space="preserve">
WELLINGTON_STABILITY_P_1C                                                     WELLINGTON_STABILITY_MGM_MST_1_or_MGM_WDV_1_O_1C</t>
    </r>
  </si>
  <si>
    <t xml:space="preserve">Revised Permanent and Outage Manual Constraints have been developed to manage flows into the Wellington region under high HVDC South conditions. The changes are required due to stage 2B of the Judgeford Tee project.  </t>
  </si>
  <si>
    <r>
      <rPr>
        <b/>
        <sz val="10"/>
        <rFont val="Tahoma"/>
        <family val="2"/>
      </rPr>
      <t>Added:</t>
    </r>
    <r>
      <rPr>
        <sz val="10"/>
        <rFont val="Tahoma"/>
        <family val="2"/>
      </rPr>
      <t xml:space="preserve">
GZ14_IMPORT_STABILITY_T_1</t>
    </r>
  </si>
  <si>
    <t>Added to manage emergent voltage stability issues in GZ14</t>
  </si>
  <si>
    <r>
      <t xml:space="preserve">Added:
</t>
    </r>
    <r>
      <rPr>
        <sz val="10"/>
        <rFont val="Tahoma"/>
        <family val="2"/>
      </rPr>
      <t xml:space="preserve">GZ14_IMPORT_STABILITY_P_1
</t>
    </r>
    <r>
      <rPr>
        <b/>
        <sz val="10"/>
        <rFont val="Tahoma"/>
        <family val="2"/>
      </rPr>
      <t xml:space="preserve">
Removed:
</t>
    </r>
    <r>
      <rPr>
        <sz val="10"/>
        <rFont val="Tahoma"/>
        <family val="2"/>
      </rPr>
      <t>GZ14_IMPORT_STABILITY_T_1</t>
    </r>
    <r>
      <rPr>
        <b/>
        <sz val="10"/>
        <rFont val="Tahoma"/>
        <family val="2"/>
      </rPr>
      <t xml:space="preserve">
</t>
    </r>
    <r>
      <rPr>
        <sz val="10"/>
        <rFont val="Tahoma"/>
        <family val="2"/>
      </rPr>
      <t>NSY_ROX_S_P_1
NSY_ROX_M_P_1
NSY_ROX_W_P_1</t>
    </r>
  </si>
  <si>
    <t>Anjana Madurapperuma</t>
  </si>
  <si>
    <t>Added to replace GZ14 temporary constraint, and remove REOLPS related constraints due to CUWLP works decommissioning the REOLPS.</t>
  </si>
  <si>
    <r>
      <t xml:space="preserve">Added:
</t>
    </r>
    <r>
      <rPr>
        <sz val="10"/>
        <rFont val="Tahoma"/>
        <family val="2"/>
      </rPr>
      <t xml:space="preserve">GZ14_IMPORT_STABILITY_P_1A
</t>
    </r>
    <r>
      <rPr>
        <b/>
        <sz val="10"/>
        <rFont val="Tahoma"/>
        <family val="2"/>
      </rPr>
      <t xml:space="preserve">
Removed:
</t>
    </r>
    <r>
      <rPr>
        <sz val="10"/>
        <rFont val="Tahoma"/>
        <family val="2"/>
      </rPr>
      <t>GZ14_IMPORT_STABILITY_P_1</t>
    </r>
    <r>
      <rPr>
        <b/>
        <sz val="10"/>
        <rFont val="Tahoma"/>
        <family val="2"/>
      </rPr>
      <t xml:space="preserve">
</t>
    </r>
  </si>
  <si>
    <t>Updated RHS due to changes with regards to Tiwai load in voltage stability assessment model.</t>
  </si>
  <si>
    <r>
      <t>Added:</t>
    </r>
    <r>
      <rPr>
        <sz val="10"/>
        <rFont val="Tahoma"/>
        <family val="2"/>
      </rPr>
      <t xml:space="preserve">
KAW_T12_S_O_1C
KAW_T12_M_O_1C
KAW_T12_W_O_1D
</t>
    </r>
    <r>
      <rPr>
        <b/>
        <sz val="10"/>
        <rFont val="Tahoma"/>
        <family val="2"/>
      </rPr>
      <t>Removed:</t>
    </r>
    <r>
      <rPr>
        <sz val="10"/>
        <rFont val="Tahoma"/>
        <family val="2"/>
      </rPr>
      <t xml:space="preserve">
KAW_T12_S_O_1B
KAW_T12_M_O_1B
KAW_T12_W_O_1C</t>
    </r>
  </si>
  <si>
    <t>Updated constraints due to changes in protection settings for EDG_KAW SPS.</t>
  </si>
  <si>
    <r>
      <t xml:space="preserve">Removed:
</t>
    </r>
    <r>
      <rPr>
        <sz val="10"/>
        <rFont val="Tahoma"/>
        <family val="2"/>
      </rPr>
      <t>NSY_ROX_1_or_LIV_NSY_1_STU_SPLIT_CLOSED_S_O_1
NSY_ROX_1_or_LIV_NSY_1_STU_SPLIT_CLOSED_M_O_1
NSY_ROX_1_or_LIV_NSY_1_STU_SPLIT_CLOSED_W_O_1</t>
    </r>
  </si>
  <si>
    <t>SFT defect confirmed fixed, constraint no longer needed.</t>
  </si>
  <si>
    <r>
      <t xml:space="preserve">Added:
</t>
    </r>
    <r>
      <rPr>
        <sz val="10"/>
        <rFont val="Tahoma"/>
        <family val="2"/>
      </rPr>
      <t>CYD_ROX_1_or_2_STABILITY_O_1</t>
    </r>
  </si>
  <si>
    <t>Added to manage voltage stability in GZ14 with CYD_ROX outages.</t>
  </si>
  <si>
    <r>
      <t xml:space="preserve">Added:
</t>
    </r>
    <r>
      <rPr>
        <sz val="10"/>
        <rFont val="Tahoma"/>
        <family val="2"/>
      </rPr>
      <t>UPPER_NORTH_ISLAND_STABILITY_P_1E</t>
    </r>
    <r>
      <rPr>
        <b/>
        <sz val="10"/>
        <rFont val="Tahoma"/>
        <family val="2"/>
      </rPr>
      <t xml:space="preserve">
Removed:
</t>
    </r>
    <r>
      <rPr>
        <sz val="10"/>
        <rFont val="Tahoma"/>
        <family val="2"/>
      </rPr>
      <t>UPPER_NORTH_ISLAND_STABILITY_P_1D</t>
    </r>
  </si>
  <si>
    <t xml:space="preserve">Updated equation to reflect decommissioning of BOB_HAM_2. </t>
  </si>
  <si>
    <r>
      <t xml:space="preserve">Removed:
</t>
    </r>
    <r>
      <rPr>
        <sz val="10"/>
        <rFont val="Tahoma"/>
        <family val="2"/>
      </rPr>
      <t>INV_ROX_1or2_STABILITY_O_1</t>
    </r>
  </si>
  <si>
    <t>Constraint no longer required, thermal limits bind first.</t>
  </si>
  <si>
    <r>
      <t xml:space="preserve">Added:
</t>
    </r>
    <r>
      <rPr>
        <sz val="10"/>
        <rFont val="Tahoma"/>
        <family val="2"/>
      </rPr>
      <t>HAM_KPO_1_S_O_3
HAM_KPO_1_W_O_3
HAM_KPO_1_M_O_3</t>
    </r>
  </si>
  <si>
    <t>Yousef Rashid</t>
  </si>
  <si>
    <t>SFT not building constraints as intended</t>
  </si>
  <si>
    <r>
      <t xml:space="preserve">Added:
</t>
    </r>
    <r>
      <rPr>
        <sz val="10"/>
        <rFont val="Tahoma"/>
        <family val="2"/>
      </rPr>
      <t>HAM_KPO_2_S_O_3
HAM_KPO_2_W_O_3
HAM_KPO_2_M_O_3</t>
    </r>
  </si>
  <si>
    <r>
      <t>Updated:</t>
    </r>
    <r>
      <rPr>
        <sz val="10"/>
        <rFont val="Tahoma"/>
        <family val="2"/>
      </rPr>
      <t xml:space="preserve">
RDF_T3&amp;T4_P_1</t>
    </r>
  </si>
  <si>
    <t>Theo Kleynhans</t>
  </si>
  <si>
    <t>Due to the temporary withdrawal of the Redclyffe T3 and T4 Transformer Overload Protection Scheme, a 1 hour contingency rating of 110MVA will apply. The right hand side of the constraint changed from 129MW to 109MW.</t>
  </si>
  <si>
    <r>
      <rPr>
        <b/>
        <sz val="10"/>
        <rFont val="Tahoma"/>
        <family val="2"/>
      </rPr>
      <t>Added:</t>
    </r>
    <r>
      <rPr>
        <sz val="10"/>
        <rFont val="Tahoma"/>
        <family val="2"/>
      </rPr>
      <t xml:space="preserve">
UPPER_NORTH_ISLAND_STABILITY_P_1F</t>
    </r>
  </si>
  <si>
    <t>This will replace UPPER_NORTH_ISLAND_STABILITY_P_1E on 20/09/2023 while the OHW deviation is in service. The change is due to the work required on the Pakuranga-Whakamaru-1 circuit cable section. The circuit will be removed from service for an extended period and a Ohinewai deviation done to enable a new circuit from Whakamaru to Ohinewai temporarily using the existing Pakuranga-Whakamaru-1 overhead line section. The Pakuranga-Whakamaru-1 circuit thus had to be removed from the equation.</t>
  </si>
  <si>
    <r>
      <rPr>
        <b/>
        <sz val="10"/>
        <color rgb="FF000000"/>
        <rFont val="Tahoma"/>
      </rPr>
      <t xml:space="preserve">Added:
</t>
    </r>
    <r>
      <rPr>
        <sz val="10"/>
        <color rgb="FF000000"/>
        <rFont val="Tahoma"/>
      </rPr>
      <t>UPPER_SOUTH_ISLAND_STABILITY_P_1C</t>
    </r>
  </si>
  <si>
    <t>This will replace UPPER_SOUTH_ISLAND_STABILITY_P_1B on 21/09/2023. The change is due to Norwood GXP commissioning. The new station will cut into the Islington-Livingston circuit. The equation had to be updated with the new circuit name.</t>
  </si>
  <si>
    <r>
      <rPr>
        <b/>
        <sz val="10"/>
        <color rgb="FF000000"/>
        <rFont val="Tahoma"/>
      </rPr>
      <t xml:space="preserve">Added:
</t>
    </r>
    <r>
      <rPr>
        <sz val="10"/>
        <color rgb="FF000000"/>
        <rFont val="Tahoma"/>
      </rPr>
      <t>ISL_TKB_1_or_TKB_TWZ_1_STABILITY_O_1B</t>
    </r>
  </si>
  <si>
    <t>This will replace ISL_TKB_1_or_TKB_TWZ_1_STABILITY_O_1A.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</si>
  <si>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ISL_TKB_1_or_TKB_TWZ_1_STABILITY_O_1A</t>
    </r>
  </si>
  <si>
    <t>This was superceded by ISL_TKB_1_or_TKB_TWZ_1_STABILITY_O_1B.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</si>
  <si>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UPPER_SOUTH_ISLAND_STABILITY_P_1B</t>
    </r>
  </si>
  <si>
    <t>This was superceded by UPPER_SOUTH_ISLAND_STABILITY_P_1C on 21/09/2023. The change is due to Norwood GXP commissioning. The new station will cut into the Islington-Livingston circuit. The equation had to be updated with the new circuit name.</t>
  </si>
  <si>
    <r>
      <rPr>
        <b/>
        <sz val="10"/>
        <color rgb="FF000000"/>
        <rFont val="Tahoma"/>
      </rPr>
      <t xml:space="preserve">Removed:
</t>
    </r>
    <r>
      <rPr>
        <sz val="10"/>
        <color rgb="FF000000"/>
        <rFont val="Tahoma"/>
      </rPr>
      <t>ASB_BRY_1_or_ASB_ISL_STABILITY_O_1B</t>
    </r>
  </si>
  <si>
    <t>Outage Constraint removed. The permanent stability
constraint UPPER_SOUTH_ISLAND_STABILITY_P_1C will be used for these outages with an adjusted right-hand side.</t>
  </si>
  <si>
    <r>
      <rPr>
        <b/>
        <sz val="10"/>
        <color rgb="FF000000"/>
        <rFont val="Tahoma"/>
      </rPr>
      <t xml:space="preserve">Removed:
</t>
    </r>
    <r>
      <rPr>
        <sz val="10"/>
        <color rgb="FF000000"/>
        <rFont val="Tahoma"/>
      </rPr>
      <t>ASB_ISL_1&amp;ASB_TIM_TWZ_2_STABILITY_O_1</t>
    </r>
  </si>
  <si>
    <r>
      <rPr>
        <b/>
        <sz val="10"/>
        <color rgb="FF000000"/>
        <rFont val="Tahoma"/>
      </rPr>
      <t xml:space="preserve">Removed:
</t>
    </r>
    <r>
      <rPr>
        <sz val="10"/>
        <color rgb="FF000000"/>
        <rFont val="Tahoma"/>
      </rPr>
      <t>ASB_TIM_TWZ_1_or_ASB_TIM_TWZ_2_STABILITY_O_1B</t>
    </r>
  </si>
  <si>
    <r>
      <rPr>
        <b/>
        <sz val="10"/>
        <color rgb="FF000000"/>
        <rFont val="Tahoma"/>
      </rPr>
      <t xml:space="preserve">Removed:
</t>
    </r>
    <r>
      <rPr>
        <sz val="10"/>
        <color rgb="FF000000"/>
        <rFont val="Tahoma"/>
      </rPr>
      <t>BRY_ISL_1_STABILITY_O_1A</t>
    </r>
  </si>
  <si>
    <r>
      <rPr>
        <b/>
        <sz val="10"/>
        <color rgb="FF000000"/>
        <rFont val="Tahoma"/>
      </rPr>
      <t xml:space="preserve">Removed:
</t>
    </r>
    <r>
      <rPr>
        <sz val="10"/>
        <color rgb="FF000000"/>
        <rFont val="Tahoma"/>
      </rPr>
      <t>ISL_TKB_or_ISL_LIV_STABILITY_O_1B</t>
    </r>
  </si>
  <si>
    <t>The Grid owner has re-offered the Redclyffe T3 and T4 Transformer Overload Protection Scheme. The right hand side of the constraint changed from 109MW to 129MW.</t>
  </si>
  <si>
    <r>
      <rPr>
        <b/>
        <sz val="10"/>
        <rFont val="Tahoma"/>
        <family val="2"/>
      </rPr>
      <t>Removed:</t>
    </r>
    <r>
      <rPr>
        <sz val="10"/>
        <rFont val="Tahoma"/>
        <family val="2"/>
      </rPr>
      <t xml:space="preserve">
UPPER_NORTH_ISLAND_STABILITY_P_1E</t>
    </r>
  </si>
  <si>
    <t xml:space="preserve">This was replace by UPPER_NORTH_ISLAND_STABILITY_P_1F on 20/09/2023 while the OHW deviation is in service. The change is due to the work required on the Pakuranga-Whakamaru-1 circuit cable section. </t>
  </si>
  <si>
    <r>
      <rPr>
        <b/>
        <sz val="10"/>
        <color rgb="FF000000"/>
        <rFont val="Tahoma"/>
      </rPr>
      <t xml:space="preserve">Removed:
</t>
    </r>
    <r>
      <rPr>
        <sz val="10"/>
        <color rgb="FF000000"/>
        <rFont val="Tahoma"/>
      </rPr>
      <t>HAM_KPO_1_S_O_3</t>
    </r>
  </si>
  <si>
    <t xml:space="preserve">SFT has been updated and is now building these constraints. These manual constraints have been deactivated. </t>
  </si>
  <si>
    <r>
      <rPr>
        <b/>
        <sz val="10"/>
        <rFont val="Tahoma"/>
        <family val="2"/>
      </rPr>
      <t>Removed:</t>
    </r>
    <r>
      <rPr>
        <sz val="10"/>
        <rFont val="Tahoma"/>
        <family val="2"/>
      </rPr>
      <t xml:space="preserve">
HAM_KPO_1_W_O_3</t>
    </r>
  </si>
  <si>
    <r>
      <rPr>
        <b/>
        <sz val="10"/>
        <rFont val="Tahoma"/>
        <family val="2"/>
      </rPr>
      <t>Removed:</t>
    </r>
    <r>
      <rPr>
        <sz val="10"/>
        <rFont val="Tahoma"/>
        <family val="2"/>
      </rPr>
      <t xml:space="preserve">
HAM_KPO_1_M_O_3</t>
    </r>
  </si>
  <si>
    <r>
      <rPr>
        <b/>
        <sz val="10"/>
        <rFont val="Tahoma"/>
        <family val="2"/>
      </rPr>
      <t>Removed:</t>
    </r>
    <r>
      <rPr>
        <sz val="10"/>
        <rFont val="Tahoma"/>
        <family val="2"/>
      </rPr>
      <t xml:space="preserve">
HAM_KPO_2_S_O_3</t>
    </r>
  </si>
  <si>
    <r>
      <rPr>
        <b/>
        <sz val="10"/>
        <rFont val="Tahoma"/>
        <family val="2"/>
      </rPr>
      <t>Removed:</t>
    </r>
    <r>
      <rPr>
        <sz val="10"/>
        <rFont val="Tahoma"/>
        <family val="2"/>
      </rPr>
      <t xml:space="preserve">
HAM_KPO_2_W_O_3</t>
    </r>
  </si>
  <si>
    <r>
      <rPr>
        <b/>
        <sz val="10"/>
        <rFont val="Tahoma"/>
        <family val="2"/>
      </rPr>
      <t>Removed:</t>
    </r>
    <r>
      <rPr>
        <sz val="10"/>
        <rFont val="Tahoma"/>
        <family val="2"/>
      </rPr>
      <t xml:space="preserve">
HAM_KPO_2_M_O_3</t>
    </r>
  </si>
  <si>
    <r>
      <rPr>
        <b/>
        <sz val="10"/>
        <rFont val="Tahoma"/>
        <family val="2"/>
      </rPr>
      <t>Added:</t>
    </r>
    <r>
      <rPr>
        <sz val="10"/>
        <rFont val="Tahoma"/>
        <family val="2"/>
      </rPr>
      <t xml:space="preserve">
UPPER_NORTH_ISLAND_STABILITY_P_1G</t>
    </r>
  </si>
  <si>
    <t>This will replace UPPER_NORTH_ISLAND_STABILITY_P_1F on 18/04/2024. The change is due to the recommissioning of PAK_WKM_1. As a part of the Ohinewai Temporary Bypass Project (or the Ohinewai Deviation Project), the PAK_WKM_1 circuit, which has been removed from service since September 2023, will be recommissioned and returned to service on 18/04/2024.</t>
  </si>
  <si>
    <r>
      <rPr>
        <b/>
        <sz val="10"/>
        <rFont val="Tahoma"/>
        <family val="2"/>
      </rPr>
      <t xml:space="preserve">Added: </t>
    </r>
    <r>
      <rPr>
        <sz val="10"/>
        <rFont val="Tahoma"/>
        <family val="2"/>
      </rPr>
      <t xml:space="preserve">
WKA_MW_MIN </t>
    </r>
  </si>
  <si>
    <t xml:space="preserve">The WKA_MW_MIN constraint is already available in the market system. The constraint has been added to the register to support outage planning. </t>
  </si>
  <si>
    <r>
      <rPr>
        <b/>
        <sz val="10"/>
        <rFont val="Tahoma"/>
        <family val="2"/>
      </rPr>
      <t>Removed:</t>
    </r>
    <r>
      <rPr>
        <sz val="10"/>
        <rFont val="Tahoma"/>
        <family val="2"/>
      </rPr>
      <t xml:space="preserve">
KAW_T13_P_1
KAW_T12_S_O_1C
KAW_T12_M_O_1C
KAW_T12_W_O_1D</t>
    </r>
  </si>
  <si>
    <t xml:space="preserve">The existing KAW T12 and T13 manual constraints will be deactivated after the decommissioning of the KAW T13 interconnecting transformer. The tentative decommissioning date is 06/09/2024. The tentative commissioning date of the new KAW T14 interconnecting transformer is 21/09/2024. </t>
  </si>
  <si>
    <r>
      <rPr>
        <b/>
        <sz val="10"/>
        <color rgb="FF000000"/>
        <rFont val="Tahoma"/>
      </rPr>
      <t xml:space="preserve">Added:
</t>
    </r>
    <r>
      <rPr>
        <sz val="10"/>
        <color rgb="FF000000"/>
        <rFont val="Tahoma"/>
      </rPr>
      <t>BPE_MTR_1_Branch_S_P_1
BPE_MTR_1_Branch_M_P_1
BPE_MTR_1_Branch_W_P_1</t>
    </r>
  </si>
  <si>
    <t>Conor Lawrence</t>
  </si>
  <si>
    <t>A new permanent branch constraint was added to manage flows through the Bunnythorpe-Mataroa-1 circuit. This was added to prevent the Bunnythorpe-Mataroa Circuit Overload Protection Scheme operating in steady state during certain system conditions.</t>
  </si>
  <si>
    <r>
      <rPr>
        <b/>
        <sz val="10"/>
        <rFont val="Tahoma"/>
        <family val="2"/>
      </rPr>
      <t xml:space="preserve">Removed:
</t>
    </r>
    <r>
      <rPr>
        <sz val="10"/>
        <rFont val="Tahoma"/>
        <family val="2"/>
      </rPr>
      <t xml:space="preserve">UPPER_NORTH_ISLAND_STABILITY_P_1G
</t>
    </r>
    <r>
      <rPr>
        <b/>
        <sz val="10"/>
        <rFont val="Tahoma"/>
        <family val="2"/>
      </rPr>
      <t xml:space="preserve">
Added:</t>
    </r>
    <r>
      <rPr>
        <sz val="10"/>
        <rFont val="Tahoma"/>
        <family val="2"/>
      </rPr>
      <t xml:space="preserve">
UPPER_NORTH_ISLAND_STABILITY_P_1H</t>
    </r>
  </si>
  <si>
    <t>UPPER_NORTH_ISLAND_STABILITY_P_1G was replaced with UPPER_NORTH_ISLAND_STABILITY_P_1H. 
As part of the new HTU GXP project, OTA_WKM_1 and OTA_WKM_2 were renamed as OTA_HTU_WKM_1 and OTA_HTU_WKM_2 respectively. 
The constraint's equation was updated with the new circuit names.</t>
  </si>
  <si>
    <r>
      <rPr>
        <b/>
        <sz val="10"/>
        <rFont val="Tahoma"/>
        <family val="2"/>
      </rPr>
      <t xml:space="preserve">Removed: 
</t>
    </r>
    <r>
      <rPr>
        <sz val="10"/>
        <rFont val="Tahoma"/>
        <family val="2"/>
      </rPr>
      <t>RDF_T3&amp;T4_P_1</t>
    </r>
    <r>
      <rPr>
        <b/>
        <sz val="10"/>
        <rFont val="Tahoma"/>
        <family val="2"/>
      </rPr>
      <t xml:space="preserve">
Added: </t>
    </r>
    <r>
      <rPr>
        <sz val="10"/>
        <rFont val="Tahoma"/>
        <family val="2"/>
      </rPr>
      <t xml:space="preserve">
RDF_T4&amp;T5_T_1A</t>
    </r>
  </si>
  <si>
    <t>A new temporary static constraint was added to manage flows through RDF_T4 and RDF_T5. 
This was added for the temporary configuration during the RDF upgrade substation project, with RDF_T3 removed from service, RDF_T4 and RDF_T5 operating in parallel, and the RDF TOPS unavailable. The RHS is set to maintain flows below the 15 minute rating of RDF_T4. This replace the permanent constraint RDF_T3&amp;T4_P_1</t>
  </si>
  <si>
    <r>
      <rPr>
        <b/>
        <sz val="10"/>
        <rFont val="Tahoma"/>
        <family val="2"/>
      </rPr>
      <t xml:space="preserve">Removed: </t>
    </r>
    <r>
      <rPr>
        <sz val="10"/>
        <rFont val="Tahoma"/>
        <family val="2"/>
      </rPr>
      <t xml:space="preserve">
RDF_T3_M_O_1B
RDF_T3_S_O_1B
RDF_T3_W_O_1B
RDF_T4_M_O_1B
RDF_T4_M_O_1B
RDF_T4_M_O_1B</t>
    </r>
  </si>
  <si>
    <t>The existing RDF_T3 and RDF_T4 are being double banked as T4A and T4B to create a new RDF_T4. This will run with the new RDF_T5 transformer. Thus these outage constraints are removed and replaced by new ones.</t>
  </si>
  <si>
    <r>
      <rPr>
        <b/>
        <sz val="10"/>
        <rFont val="Tahoma"/>
        <family val="2"/>
      </rPr>
      <t xml:space="preserve">Added: </t>
    </r>
    <r>
      <rPr>
        <sz val="10"/>
        <rFont val="Tahoma"/>
        <family val="2"/>
      </rPr>
      <t xml:space="preserve">
RDF_T4_O_1</t>
    </r>
  </si>
  <si>
    <t>New outage constraint to to manage flows through Redclyffe-T5 during an outage of Redclyffe-T4A and T4B with low Tuai generation.
This constraint prevents Redclyffe-T5's load from exceeding 249 MVA, which is Redclyffe-T5's protection limit.</t>
  </si>
  <si>
    <r>
      <rPr>
        <b/>
        <sz val="10"/>
        <rFont val="Tahoma"/>
        <family val="2"/>
      </rPr>
      <t xml:space="preserve">Added: </t>
    </r>
    <r>
      <rPr>
        <sz val="10"/>
        <rFont val="Tahoma"/>
        <family val="2"/>
      </rPr>
      <t xml:space="preserve">
RDF_T5_W_O_1 
RDF_T5_M_O_1 
RDF_T5_S_O_1 
</t>
    </r>
    <r>
      <rPr>
        <b/>
        <sz val="10"/>
        <rFont val="Tahoma"/>
        <family val="2"/>
      </rPr>
      <t>Removed:</t>
    </r>
    <r>
      <rPr>
        <sz val="10"/>
        <rFont val="Tahoma"/>
        <family val="2"/>
      </rPr>
      <t xml:space="preserve">
RDF_T4&amp;T5_T_1A</t>
    </r>
  </si>
  <si>
    <t>Three new seasonal outage constraints were added to manage flows through both RDF_T4A &amp; T4B during an outage of RDF_T5 during low Tuai generation. 
The temporary static constraint that managed flows through RDF_T4 &amp; T5 was removed because the temporary configuration had ended.</t>
  </si>
  <si>
    <r>
      <rPr>
        <b/>
        <sz val="10"/>
        <color rgb="FF000000"/>
        <rFont val="Tahoma"/>
      </rPr>
      <t xml:space="preserve">Added: 
</t>
    </r>
    <r>
      <rPr>
        <sz val="10"/>
        <color rgb="FF000000"/>
        <rFont val="Tahoma"/>
      </rPr>
      <t xml:space="preserve">WELLINGTON_STABILITY_P_1E
</t>
    </r>
    <r>
      <rPr>
        <b/>
        <sz val="10"/>
        <color rgb="FF000000"/>
        <rFont val="Tahoma"/>
      </rPr>
      <t xml:space="preserve">Removed:
</t>
    </r>
    <r>
      <rPr>
        <sz val="10"/>
        <color rgb="FF000000"/>
        <rFont val="Tahoma"/>
      </rPr>
      <t xml:space="preserve">WELLINGTON_STABILITY_P_1D
</t>
    </r>
  </si>
  <si>
    <t>Jenin George</t>
  </si>
  <si>
    <t xml:space="preserve">The existing wellington stability constraint was modified to have a higher RHS. The previous RHS was found to be binding in real time even when VSAT was less than 75%. </t>
  </si>
  <si>
    <r>
      <rPr>
        <b/>
        <sz val="10"/>
        <color rgb="FF000000"/>
        <rFont val="Tahoma"/>
      </rPr>
      <t xml:space="preserve">Added: 
</t>
    </r>
    <r>
      <rPr>
        <sz val="10"/>
        <color rgb="FF000000"/>
        <rFont val="Tahoma"/>
      </rPr>
      <t>ARG1101 BRR0_MW_Min</t>
    </r>
  </si>
  <si>
    <t>New market node constraint to bring on ARG generation to manage post contingent low voltage and thermal issues in nelson area.</t>
  </si>
  <si>
    <r>
      <rPr>
        <b/>
        <sz val="10"/>
        <color rgb="FF000000"/>
        <rFont val="Tahoma"/>
      </rPr>
      <t xml:space="preserve">Added: 
</t>
    </r>
    <r>
      <rPr>
        <sz val="10"/>
        <color rgb="FF000000"/>
        <rFont val="Tahoma"/>
      </rPr>
      <t>ARI_HAM_1_Reverse_W_O_1
ARI_HAM_2_Reverse_W_O_1
ARI_HAM_1_Reverse_M_O_1
ARI_HAM_2_Reverse_M_O_1
ARI_HAM_1_Reverse_S_O_1
ARI_HAM_2_Reverse_S_O_1</t>
    </r>
  </si>
  <si>
    <t>New seasonal outage constraints were added to manage flows through ARI_HAM_1/2 in the direction from Hamilton to Arapuni during an outage of the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</si>
</sst>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16">
    <font>
      <sz val="11"/>
      <color theme="1"/>
      <name val="Aptos Narrow"/>
      <family val="2"/>
      <scheme val="minor"/>
    </font>
    <font>
      <sz val="10"/>
      <name val="Tahoma"/>
      <family val="2"/>
    </font>
    <font>
      <b/>
      <sz val="18"/>
      <color theme="1"/>
      <name val="Calibri"/>
      <family val="2"/>
      <scheme val="minor"/>
    </font>
    <font>
      <b/>
      <sz val="11"/>
      <color theme="1"/>
      <name val="Calibri"/>
      <family val="2"/>
      <scheme val="minor"/>
    </font>
    <font>
      <sz val="10"/>
      <color rgb="FFFF0000"/>
      <name val="Tahoma"/>
      <family val="2"/>
    </font>
    <font>
      <b/>
      <sz val="16"/>
      <name val="Calibri"/>
      <family val="2"/>
      <scheme val="minor"/>
    </font>
    <font>
      <sz val="9"/>
      <color rgb="FF37677B"/>
      <name val="Arial"/>
      <charset val="1"/>
    </font>
    <font>
      <b/>
      <sz val="18"/>
      <name val="Tahoma"/>
      <family val="2"/>
    </font>
    <font>
      <sz val="18"/>
      <name val="Tahoma"/>
      <family val="2"/>
    </font>
    <font>
      <b/>
      <sz val="10"/>
      <name val="Tahoma"/>
      <family val="2"/>
    </font>
    <font>
      <sz val="10"/>
      <name val="Verdana"/>
      <family val="2"/>
    </font>
    <font>
      <sz val="10"/>
      <color rgb="FF000000"/>
      <name val="Tahoma"/>
      <family val="2"/>
    </font>
    <font>
      <sz val="11"/>
      <color theme="1"/>
      <name val="Calibri"/>
      <family val="2"/>
      <scheme val="minor"/>
    </font>
    <font>
      <sz val="10"/>
      <color rgb="FF000000"/>
      <name val="Tahoma"/>
    </font>
    <font>
      <b/>
      <sz val="10"/>
      <color rgb="FF000000"/>
      <name val="Tahoma"/>
    </font>
    <font>
      <sz val="10"/>
      <color rgb="FF000000"/>
      <name val="Tahoma"/>
      <charset val="1"/>
    </font>
  </fonts>
  <fills count="3">
    <fill>
      <patternFill patternType="none"/>
    </fill>
    <fill>
      <patternFill patternType="gray125"/>
    </fill>
    <fill>
      <patternFill patternType="solid">
        <fgColor theme="0" tint="-0.14996795556505021"/>
        <bgColor indexed="64"/>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bottom/>
      <diagonal/>
    </border>
  </borders>
  <cellStyleXfs count="5">
    <xf numFmtId="0" fontId="0" fillId="0" borderId="0"/>
    <xf numFmtId="0" fontId="1" fillId="0" borderId="0"/>
    <xf numFmtId="0" fontId="1" fillId="0" borderId="0"/>
    <xf numFmtId="0" fontId="12" fillId="0" borderId="0"/>
    <xf numFmtId="0" fontId="12" fillId="0" borderId="0"/>
  </cellStyleXfs>
  <cellXfs count="58">
    <xf numFmtId="0" fontId="0" fillId="0" borderId="0" xfId="0"/>
    <xf numFmtId="0" fontId="2" fillId="0" borderId="0" xfId="1" applyFont="1" applyAlignment="1">
      <alignment horizontal="left" vertical="center" wrapText="1"/>
    </xf>
    <xf numFmtId="0" fontId="1" fillId="0" borderId="0" xfId="1" applyAlignment="1">
      <alignment vertical="center" wrapText="1"/>
    </xf>
    <xf numFmtId="0" fontId="2" fillId="0" borderId="1" xfId="1" applyFont="1" applyBorder="1" applyAlignment="1">
      <alignment horizontal="left"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4" fillId="0" borderId="0" xfId="1" applyFont="1" applyAlignment="1">
      <alignment vertical="center" wrapText="1"/>
    </xf>
    <xf numFmtId="0" fontId="5" fillId="0" borderId="3" xfId="1" applyFont="1" applyBorder="1" applyAlignment="1">
      <alignment horizontal="left" vertical="center" wrapText="1"/>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xf numFmtId="0" fontId="1" fillId="0" borderId="6" xfId="1" applyBorder="1" applyAlignment="1">
      <alignment vertical="center" wrapText="1"/>
    </xf>
    <xf numFmtId="0" fontId="1" fillId="0" borderId="6" xfId="1" applyBorder="1" applyAlignment="1">
      <alignment horizontal="center" vertical="center" wrapText="1"/>
    </xf>
    <xf numFmtId="0" fontId="1" fillId="0" borderId="3" xfId="1" applyBorder="1" applyAlignment="1">
      <alignment horizontal="right" vertical="center"/>
    </xf>
    <xf numFmtId="0" fontId="1" fillId="0" borderId="4" xfId="1" applyBorder="1" applyAlignment="1">
      <alignment horizontal="left" vertical="center"/>
    </xf>
    <xf numFmtId="0" fontId="1" fillId="0" borderId="3" xfId="1" applyBorder="1" applyAlignment="1">
      <alignment horizontal="right" vertical="center" wrapText="1"/>
    </xf>
    <xf numFmtId="0" fontId="1" fillId="0" borderId="4" xfId="1" applyBorder="1" applyAlignment="1">
      <alignment vertical="center" wrapText="1"/>
    </xf>
    <xf numFmtId="0" fontId="1" fillId="0" borderId="2" xfId="1" applyBorder="1" applyAlignment="1">
      <alignment vertical="center" wrapText="1"/>
    </xf>
    <xf numFmtId="0" fontId="1" fillId="0" borderId="2" xfId="1" applyBorder="1" applyAlignment="1">
      <alignment horizontal="center" vertical="center" wrapText="1"/>
    </xf>
    <xf numFmtId="0" fontId="6" fillId="0" borderId="0" xfId="0" applyFont="1"/>
    <xf numFmtId="49" fontId="1" fillId="0" borderId="2" xfId="1" applyNumberFormat="1" applyBorder="1" applyAlignment="1">
      <alignment vertical="center" wrapText="1"/>
    </xf>
    <xf numFmtId="49" fontId="1" fillId="0" borderId="2" xfId="1" quotePrefix="1" applyNumberFormat="1" applyBorder="1" applyAlignment="1">
      <alignment horizontal="left" vertical="center"/>
    </xf>
    <xf numFmtId="0" fontId="1" fillId="0" borderId="2" xfId="1" applyBorder="1" applyAlignment="1">
      <alignment horizontal="left" vertical="center"/>
    </xf>
    <xf numFmtId="0" fontId="1" fillId="0" borderId="2" xfId="1" applyBorder="1" applyAlignment="1">
      <alignment horizontal="center" vertical="center"/>
    </xf>
    <xf numFmtId="0" fontId="1" fillId="0" borderId="2" xfId="1" quotePrefix="1" applyBorder="1" applyAlignment="1">
      <alignment horizontal="left" vertical="center"/>
    </xf>
    <xf numFmtId="0" fontId="1" fillId="0" borderId="7" xfId="1" applyBorder="1" applyAlignment="1">
      <alignment horizontal="right" vertical="center"/>
    </xf>
    <xf numFmtId="0" fontId="7" fillId="0" borderId="0" xfId="1" applyFont="1" applyAlignment="1">
      <alignment vertical="center" wrapText="1"/>
    </xf>
    <xf numFmtId="0" fontId="8" fillId="0" borderId="0" xfId="1" applyFont="1" applyAlignment="1">
      <alignment vertical="center" wrapText="1"/>
    </xf>
    <xf numFmtId="0" fontId="8" fillId="0" borderId="0" xfId="1" applyFont="1" applyAlignment="1">
      <alignment vertical="top" wrapText="1"/>
    </xf>
    <xf numFmtId="14" fontId="1" fillId="0" borderId="0" xfId="1" applyNumberFormat="1" applyAlignment="1">
      <alignment vertical="center" wrapText="1"/>
    </xf>
    <xf numFmtId="0" fontId="1" fillId="0" borderId="0" xfId="1" applyAlignment="1">
      <alignment vertical="top" wrapText="1"/>
    </xf>
    <xf numFmtId="0" fontId="9" fillId="2" borderId="0" xfId="1" applyFont="1" applyFill="1" applyAlignment="1">
      <alignment horizontal="center" vertical="center" wrapText="1"/>
    </xf>
    <xf numFmtId="0" fontId="9" fillId="0" borderId="0" xfId="1" applyFont="1" applyAlignment="1">
      <alignment vertical="top" wrapText="1"/>
    </xf>
    <xf numFmtId="164" fontId="1" fillId="0" borderId="0" xfId="1" applyNumberFormat="1" applyAlignment="1">
      <alignment vertical="top" wrapText="1"/>
    </xf>
    <xf numFmtId="0" fontId="1" fillId="0" borderId="0" xfId="1"/>
    <xf numFmtId="0" fontId="1" fillId="0" borderId="8" xfId="2" applyBorder="1"/>
    <xf numFmtId="0" fontId="1" fillId="0" borderId="8" xfId="1" applyBorder="1"/>
    <xf numFmtId="0" fontId="10" fillId="0" borderId="0" xfId="1" applyFont="1" applyAlignment="1">
      <alignment wrapText="1"/>
    </xf>
    <xf numFmtId="0" fontId="11" fillId="0" borderId="0" xfId="1" applyFont="1" applyAlignment="1">
      <alignment horizontal="left" vertical="center" wrapText="1"/>
    </xf>
    <xf numFmtId="0" fontId="1" fillId="0" borderId="0" xfId="1" applyAlignment="1">
      <alignment vertical="top"/>
    </xf>
    <xf numFmtId="0" fontId="4" fillId="0" borderId="0" xfId="1" applyFont="1" applyAlignment="1">
      <alignment vertical="top" wrapText="1"/>
    </xf>
    <xf numFmtId="14" fontId="4" fillId="0" borderId="0" xfId="1" applyNumberFormat="1" applyFont="1" applyAlignment="1">
      <alignment vertical="center" wrapText="1"/>
    </xf>
    <xf numFmtId="14" fontId="1" fillId="0" borderId="0" xfId="1" applyNumberFormat="1" applyAlignment="1">
      <alignment vertical="top" wrapText="1"/>
    </xf>
    <xf numFmtId="0" fontId="9" fillId="0" borderId="0" xfId="1" applyFont="1" applyAlignment="1">
      <alignment vertical="center" wrapText="1"/>
    </xf>
    <xf numFmtId="0" fontId="1" fillId="0" borderId="0" xfId="1" applyAlignment="1">
      <alignment horizontal="left" vertical="center" wrapText="1"/>
    </xf>
    <xf numFmtId="0" fontId="12" fillId="0" borderId="0" xfId="3"/>
    <xf numFmtId="0" fontId="12" fillId="0" borderId="0" xfId="4"/>
    <xf numFmtId="0" fontId="9" fillId="0" borderId="0" xfId="0" applyFont="1" applyAlignment="1">
      <alignment wrapText="1"/>
    </xf>
    <xf numFmtId="0" fontId="1" fillId="0" borderId="0" xfId="0" applyFont="1" applyAlignment="1">
      <alignment wrapText="1"/>
    </xf>
    <xf numFmtId="14" fontId="1" fillId="0" borderId="0" xfId="0" applyNumberFormat="1" applyFont="1" applyAlignment="1">
      <alignment wrapText="1"/>
    </xf>
    <xf numFmtId="0" fontId="13" fillId="0" borderId="0" xfId="1" applyFont="1" applyAlignment="1">
      <alignment vertical="center" wrapText="1"/>
    </xf>
    <xf numFmtId="0" fontId="13" fillId="0" borderId="0" xfId="0" applyFont="1" applyAlignment="1">
      <alignment horizontal="left" vertical="center" wrapText="1"/>
    </xf>
    <xf numFmtId="0" fontId="1" fillId="0" borderId="0" xfId="0" applyFont="1" applyAlignment="1">
      <alignment horizontal="left" vertical="center" wrapText="1"/>
    </xf>
    <xf numFmtId="14" fontId="1" fillId="0" borderId="0" xfId="0" applyNumberFormat="1" applyFont="1" applyAlignment="1">
      <alignment horizontal="center" vertical="center" wrapText="1"/>
    </xf>
    <xf numFmtId="165" fontId="1" fillId="0" borderId="0" xfId="1" applyNumberFormat="1" applyAlignment="1">
      <alignment vertical="center" wrapText="1"/>
    </xf>
    <xf numFmtId="0" fontId="1" fillId="0" borderId="0" xfId="0" applyFont="1" applyAlignment="1">
      <alignment vertical="top" wrapText="1"/>
    </xf>
    <xf numFmtId="0" fontId="14" fillId="0" borderId="0" xfId="1" applyFont="1" applyAlignment="1">
      <alignment vertical="center" wrapText="1"/>
    </xf>
    <xf numFmtId="0" fontId="15" fillId="0" borderId="0" xfId="0" applyFont="1" applyAlignment="1">
      <alignment vertical="center" wrapText="1"/>
    </xf>
  </cellXfs>
  <cellStyles count="5">
    <cellStyle name="Normal" xfId="0" builtinId="0"/>
    <cellStyle name="Normal 11" xfId="3" xr:uid="{34F10075-D3BF-458B-ABC1-739D7BD5BE26}"/>
    <cellStyle name="Normal 12" xfId="4" xr:uid="{BD12CA32-CD4A-486D-B8F3-CA28EDF964C5}"/>
    <cellStyle name="Normal 2" xfId="1" xr:uid="{AD29CEBC-FB90-43ED-AA57-99A45BA75207}"/>
    <cellStyle name="Normal_Transformer 3W" xfId="2" xr:uid="{7DF82384-3E10-4E91-8043-E219FD45881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35"/>
  <sheetViews>
    <sheetView workbookViewId="0">
      <selection activeCell="B9" sqref="A1:BO35"/>
    </sheetView>
  </sheetViews>
  <sheetFormatPr defaultRowHeight="15"/>
  <cols>
    <col min="1" max="1" width="63.28515625" customWidth="1"/>
    <col min="2" max="2" width="11" bestFit="1" customWidth="1"/>
    <col min="3" max="3" width="15" customWidth="1"/>
    <col min="4" max="4" width="29.140625" customWidth="1"/>
    <col min="5" max="5" width="9" bestFit="1" customWidth="1"/>
    <col min="6" max="6" width="22.42578125" customWidth="1"/>
    <col min="7" max="7" width="7.42578125" bestFit="1" customWidth="1"/>
    <col min="8" max="8" width="21.140625" bestFit="1" customWidth="1"/>
    <col min="9" max="9" width="4.85546875" customWidth="1"/>
    <col min="10" max="10" width="17.42578125" customWidth="1"/>
    <col min="11" max="11" width="4.85546875" customWidth="1"/>
    <col min="12" max="12" width="13.42578125" customWidth="1"/>
    <col min="13" max="13" width="4.140625" customWidth="1"/>
    <col min="14" max="14" width="13.140625" customWidth="1"/>
    <col min="15" max="15" width="4.140625" customWidth="1"/>
    <col min="16" max="16" width="18" bestFit="1" customWidth="1"/>
    <col min="17" max="17" width="4.140625" customWidth="1"/>
    <col min="18" max="18" width="18" bestFit="1" customWidth="1"/>
    <col min="19" max="19" width="4.85546875" customWidth="1"/>
    <col min="20" max="20" width="13.42578125" customWidth="1"/>
    <col min="21" max="21" width="4.140625" customWidth="1"/>
    <col min="22" max="22" width="13.42578125" customWidth="1"/>
    <col min="23" max="23" width="4.85546875" customWidth="1"/>
    <col min="24" max="24" width="11.42578125" customWidth="1"/>
    <col min="25" max="25" width="4.85546875" customWidth="1"/>
    <col min="26" max="26" width="11.42578125" customWidth="1"/>
    <col min="27" max="27" width="4.85546875" customWidth="1"/>
    <col min="28" max="28" width="11.42578125" customWidth="1"/>
    <col min="29" max="29" width="4.85546875" customWidth="1"/>
    <col min="30" max="30" width="11.42578125" customWidth="1"/>
    <col min="31" max="31" width="4.85546875" customWidth="1"/>
    <col min="32" max="32" width="11.42578125" customWidth="1"/>
    <col min="33" max="33" width="12.42578125" customWidth="1"/>
    <col min="34" max="34" width="9.140625" customWidth="1"/>
    <col min="35" max="35" width="127.5703125" customWidth="1"/>
    <col min="36" max="36" width="187.140625" customWidth="1"/>
    <col min="37" max="37" width="13.28515625" customWidth="1"/>
    <col min="38" max="38" width="12.42578125" customWidth="1"/>
    <col min="39" max="45" width="6" customWidth="1"/>
    <col min="46" max="52" width="7.140625" customWidth="1"/>
    <col min="53" max="60" width="6" customWidth="1"/>
    <col min="61" max="61" width="7.140625" customWidth="1"/>
    <col min="62" max="62" width="6.42578125" bestFit="1" customWidth="1"/>
    <col min="63" max="66" width="6.42578125" customWidth="1"/>
    <col min="67" max="67" width="6.85546875" bestFit="1" customWidth="1"/>
  </cols>
  <sheetData>
    <row r="1" spans="1:67" ht="1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67" ht="24.75">
      <c r="A3" s="4" t="s">
        <v>1</v>
      </c>
      <c r="B3" s="4" t="s">
        <v>2</v>
      </c>
      <c r="C3" s="5" t="s">
        <v>3</v>
      </c>
      <c r="D3" s="6"/>
      <c r="E3" s="5" t="s">
        <v>4</v>
      </c>
      <c r="F3" s="6"/>
      <c r="G3" s="5" t="s">
        <v>5</v>
      </c>
      <c r="H3" s="6"/>
      <c r="I3" s="5" t="s">
        <v>6</v>
      </c>
      <c r="J3" s="6"/>
      <c r="K3" s="5" t="s">
        <v>7</v>
      </c>
      <c r="L3" s="6"/>
      <c r="M3" s="5" t="s">
        <v>8</v>
      </c>
      <c r="N3" s="6"/>
      <c r="O3" s="5" t="s">
        <v>9</v>
      </c>
      <c r="P3" s="6"/>
      <c r="Q3" s="5" t="s">
        <v>10</v>
      </c>
      <c r="R3" s="6"/>
      <c r="S3" s="5" t="s">
        <v>11</v>
      </c>
      <c r="T3" s="6"/>
      <c r="U3" s="5" t="s">
        <v>12</v>
      </c>
      <c r="V3" s="6"/>
      <c r="W3" s="5" t="s">
        <v>13</v>
      </c>
      <c r="X3" s="6"/>
      <c r="Y3" s="5" t="s">
        <v>14</v>
      </c>
      <c r="Z3" s="6"/>
      <c r="AA3" s="5" t="s">
        <v>15</v>
      </c>
      <c r="AB3" s="6"/>
      <c r="AC3" s="5" t="s">
        <v>16</v>
      </c>
      <c r="AD3" s="6"/>
      <c r="AE3" s="5" t="s">
        <v>17</v>
      </c>
      <c r="AF3" s="6"/>
      <c r="AG3" s="4" t="s">
        <v>18</v>
      </c>
      <c r="AH3" s="4" t="s">
        <v>19</v>
      </c>
      <c r="AI3" s="4" t="s">
        <v>20</v>
      </c>
      <c r="AJ3" s="4" t="s">
        <v>21</v>
      </c>
      <c r="AK3" s="2" t="s">
        <v>22</v>
      </c>
      <c r="AL3" s="2" t="s">
        <v>23</v>
      </c>
      <c r="AM3" s="2" t="s">
        <v>24</v>
      </c>
      <c r="AN3" s="2" t="s">
        <v>25</v>
      </c>
      <c r="AO3" s="2" t="s">
        <v>26</v>
      </c>
      <c r="AP3" s="2" t="s">
        <v>27</v>
      </c>
      <c r="AQ3" s="2" t="s">
        <v>28</v>
      </c>
      <c r="AR3" s="2" t="s">
        <v>29</v>
      </c>
      <c r="AS3" s="2" t="s">
        <v>30</v>
      </c>
      <c r="AT3" s="2" t="s">
        <v>31</v>
      </c>
      <c r="AU3" s="2" t="s">
        <v>32</v>
      </c>
      <c r="AV3" s="2" t="s">
        <v>33</v>
      </c>
      <c r="AW3" s="2" t="s">
        <v>34</v>
      </c>
      <c r="AX3" s="2" t="s">
        <v>35</v>
      </c>
      <c r="AY3" s="2" t="s">
        <v>36</v>
      </c>
      <c r="AZ3" s="7" t="s">
        <v>37</v>
      </c>
      <c r="BA3" s="2" t="s">
        <v>38</v>
      </c>
      <c r="BB3" s="2" t="s">
        <v>39</v>
      </c>
      <c r="BC3" s="2" t="s">
        <v>40</v>
      </c>
      <c r="BD3" s="2" t="s">
        <v>41</v>
      </c>
      <c r="BE3" s="2" t="s">
        <v>42</v>
      </c>
      <c r="BF3" s="2" t="s">
        <v>43</v>
      </c>
      <c r="BG3" s="2" t="s">
        <v>44</v>
      </c>
      <c r="BH3" s="2" t="s">
        <v>45</v>
      </c>
      <c r="BI3" s="2" t="s">
        <v>46</v>
      </c>
      <c r="BJ3" s="2" t="s">
        <v>47</v>
      </c>
      <c r="BK3" s="2" t="s">
        <v>48</v>
      </c>
      <c r="BL3" s="2" t="s">
        <v>49</v>
      </c>
      <c r="BM3" s="2" t="s">
        <v>50</v>
      </c>
      <c r="BN3" s="2" t="s">
        <v>51</v>
      </c>
      <c r="BO3" s="7" t="s">
        <v>52</v>
      </c>
    </row>
    <row r="4" spans="1:67" ht="21" customHeight="1">
      <c r="A4" s="8" t="s">
        <v>53</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10"/>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row>
    <row r="5" spans="1:67" ht="24.75">
      <c r="A5" s="11" t="s">
        <v>54</v>
      </c>
      <c r="B5" s="12" t="s">
        <v>55</v>
      </c>
      <c r="C5" s="13" t="str">
        <f t="shared" ref="C5:C10" si="0">IF(VALUE(TRIM(LEFT(AJ5,AK5-1)))&gt;0,"+"&amp; TRIM(LEFT(AJ5,AK5-1))&amp;"*",IF(VALUE(TRIM(LEFT(AJ5,AK5-1)))&lt;0, TRIM(LEFT(AJ5,AK5-1))&amp;"*",""))</f>
        <v>+1.00*</v>
      </c>
      <c r="D5" s="14" t="str">
        <f t="shared" ref="D5:D11" si="1">IF(AK5=0,"",IF(AL5=0,TRIM(MID($AJ5,AK5+1,LEN($AJ5)-AK5)),IF(BA5&lt;&gt;0,TRIM(MID($AJ5,AK5+1,BA5-AK5-1)),TRIM(MID($AJ5,AK5+1,BA5-AK5-1)))))</f>
        <v>ARI_HAM1.1</v>
      </c>
      <c r="E5" s="15" t="str">
        <f t="shared" ref="E5:E10" si="2">IF(IF(AL5=0,"",TRIM(MID($AJ5,BA5+1,AL5-BA5-1)))="","",IF(VALUE(TRIM(MID($AJ5,BA5+1,AL5-BA5-1)))&gt;0,"+"&amp;TRIM(MID($AJ5,BA5+1,AL5-BA5-1))&amp;"*",TRIM(MID($AJ5,BA5+1,AL5-BA5-1))&amp;"*"))</f>
        <v/>
      </c>
      <c r="F5" s="16" t="str">
        <f t="shared" ref="F5:F10" si="3">IF(AL5=0,"",IF(AM5=0,TRIM(MID($AJ5,AL5+1,LEN($AJ5)-AL5)),IF(BB5&lt;&gt;0,TRIM(MID($AJ5,AL5+1,BB5-AL5-1)),TRIM(MID($AJ5,AL5+1,BB5-AL5-1)))))</f>
        <v/>
      </c>
      <c r="G5" s="13" t="str">
        <f t="shared" ref="G5:G10" si="4">IF(IF(AM5=0,"",TRIM(MID($AJ5,BB5+1,AM5-BB5-1)))="","",IF(VALUE(TRIM(MID($AJ5,BB5+1,AM5-BB5-1)))&gt;0,"+"&amp;TRIM(MID($AJ5,BB5+1,AM5-BB5-1))&amp;"*",TRIM(MID($AJ5,BB5+1,AM5-BB5-1))&amp;"*"))</f>
        <v/>
      </c>
      <c r="H5" s="14" t="str">
        <f t="shared" ref="H5:H10" si="5">IF(AM5=0,"",IF(AN5=0,TRIM(MID($AJ5,AM5+1,LEN($AJ5)-AM5)),IF(BC5&lt;&gt;0,TRIM(MID($AJ5,AM5+1,BC5-AM5-1)),TRIM(MID($AJ5,AM5+1,BC5-AM5-1)))))</f>
        <v/>
      </c>
      <c r="I5" s="13" t="str">
        <f t="shared" ref="I5:I10" si="6">IF(IF(AN5=0,"",TRIM(MID($AJ5,BC5+1,AN5-BC5-1)))="","",IF(VALUE(TRIM(MID($AJ5,BC5+1,AN5-BC5-1)))&gt;0,"+"&amp;TRIM(MID($AJ5,BC5+1,AN5-BC5-1))&amp;"*",TRIM(MID($AJ5,BC5+1,AN5-BC5-1))&amp;"*"))</f>
        <v/>
      </c>
      <c r="J5" s="14" t="str">
        <f t="shared" ref="J5:J10" si="7">IF(AN5=0,"",IF(AO5=0,TRIM(MID($AJ5,AN5+1,LEN($AJ5)-AN5)),IF(BD5&lt;&gt;0,TRIM(MID($AJ5,AN5+1,BD5-AN5-1)),TRIM(MID($AJ5,AN5+1,BD5-AN5-1)))))</f>
        <v/>
      </c>
      <c r="K5" s="13" t="str">
        <f t="shared" ref="K5:K10" si="8">IF(IF(AO5=0,"",TRIM(MID($AJ5,BD5+1,AO5-BD5-1)))="","",IF(VALUE(TRIM(MID($AJ5,BD5+1,AO5-BD5-1)))&gt;0,"+"&amp;TRIM(MID($AJ5,BD5+1,AO5-BD5-1))&amp;"*",TRIM(MID($AJ5,BD5+1,AO5-BD5-1))&amp;"*"))</f>
        <v/>
      </c>
      <c r="L5" s="14" t="str">
        <f t="shared" ref="L5:L10" si="9">IF(AO5=0,"",IF(AP5=0,TRIM(MID($AJ5,AO5+1,LEN($AJ5)-AO5)),IF(BE5&lt;&gt;0,TRIM(MID($AJ5,AO5+1,BE5-AO5-1)),TRIM(MID($AJ5,AO5+1,BE5-AO5-1)))))</f>
        <v/>
      </c>
      <c r="M5" s="13" t="str">
        <f t="shared" ref="M5:M10" si="10">IF(IF(AP5=0,"",TRIM(MID($AJ5,BE5+1,AP5-BE5-1)))="","",IF(VALUE(TRIM(MID($AJ5,BE5+1,AP5-BE5-1)))&gt;0,"+"&amp;TRIM(MID($AJ5,BE5+1,AP5-BE5-1))&amp;"*",TRIM(MID($AJ5,BE5+1,AP5-BE5-1))&amp;"*"))</f>
        <v/>
      </c>
      <c r="N5" s="14" t="str">
        <f t="shared" ref="N5:N10" si="11">IF(AP5=0,"",IF(AQ5=0,TRIM(MID($AJ5,AP5+1,LEN($AJ5)-AP5)),IF(BF5&lt;&gt;0,TRIM(MID($AJ5,AP5+1,BF5-AP5-1)),TRIM(MID($AJ5,AP5+1,BF5-AP5-1)))))</f>
        <v/>
      </c>
      <c r="O5" s="13" t="str">
        <f t="shared" ref="O5:O10" si="12">IF(IF(AQ5=0,"",TRIM(MID($AJ5,BF5+1,AQ5-BF5-1)))="","",IF(VALUE(TRIM(MID($AJ5,BF5+1,AQ5-BF5-1)))&gt;0,"+"&amp;TRIM(MID($AJ5,BF5+1,AQ5-BF5-1))&amp;"*",TRIM(MID($AJ5,BF5+1,AQ5-BF5-1))&amp;"*"))</f>
        <v/>
      </c>
      <c r="P5" s="14" t="str">
        <f t="shared" ref="P5:P10" si="13">IF(AQ5=0,"",IF(AR5=0,TRIM(MID($AJ5,AQ5+1,LEN($AJ5)-AQ5)),IF(BG5&lt;&gt;0,TRIM(MID($AJ5,AQ5+1,BG5-AQ5-1)),TRIM(MID($AJ5,AQ5+1,BG5-AQ5-1)))))</f>
        <v/>
      </c>
      <c r="Q5" s="13" t="str">
        <f t="shared" ref="Q5:Q10" si="14">IF(IF(AR5=0,"",TRIM(MID($AJ5,BG5+1,AR5-BG5-1)))="","",IF(VALUE(TRIM(MID($AJ5,BG5+1,AR5-BG5-1)))&gt;0,"+"&amp;TRIM(MID($AJ5,BG5+1,AR5-BG5-1))&amp;"*",TRIM(MID($AJ5,BG5+1,AR5-BG5-1))&amp;"*"))</f>
        <v/>
      </c>
      <c r="R5" s="14" t="str">
        <f t="shared" ref="R5:R10" si="15">IF(AR5=0,"",IF(AS5=0,TRIM(MID($AJ5,AR5+1,LEN($AJ5)-AR5)),IF(BH5&lt;&gt;0,TRIM(MID($AJ5,AR5+1,BH5-AR5-1)),TRIM(MID($AJ5,AR5+1,BH5-AR5-1)))))</f>
        <v/>
      </c>
      <c r="S5" s="13" t="str">
        <f t="shared" ref="S5:S10" si="16">IF(IF(AS5=0,"",TRIM(MID($AJ5,BH5+1,AS5-BH5-1)))="","",IF(VALUE(TRIM(MID($AJ5,BH5+1,AS5-BH5-1)))&gt;0,"+"&amp;TRIM(MID($AJ5,BH5+1,AS5-BH5-1))&amp;"*",TRIM(MID($AJ5,BH5+1,AS5-BH5-1))&amp;"*"))</f>
        <v/>
      </c>
      <c r="T5" s="14" t="str">
        <f t="shared" ref="T5:T10" si="17">IF(AS5=0,"",IF(AT5=0,TRIM(MID($AJ5,AS5+1,LEN($AJ5)-AS5)),IF(BI5&lt;&gt;0,TRIM(MID($AJ5,AS5+1,BI5-AS5-1)),TRIM(MID($AJ5,AS5+1,BI5-AS5-1)))))</f>
        <v/>
      </c>
      <c r="U5" s="13" t="str">
        <f t="shared" ref="U5:U10" si="18">IF(IF(AT5=0,"",TRIM(MID($AJ5,BI5+1,AT5-BI5-1)))="","",IF(VALUE(TRIM(MID($AJ5,BI5+1,AT5-BI5-1)))&gt;0,"+"&amp;TRIM(MID($AJ5,BI5+1,AT5-BI5-1))&amp;"*",TRIM(MID($AJ5,BI5+1,AT5-BI5-1))&amp;"*"))</f>
        <v/>
      </c>
      <c r="V5" s="14" t="str">
        <f t="shared" ref="V5:V10" si="19">IF(AT5=0,"",IF(AU5=0,TRIM(MID($AJ5,AT5+1,LEN($AJ5)-AT5)),IF(BJ5&lt;&gt;0,TRIM(MID($AJ5,AT5+1,BJ5-AT5-1)),TRIM(MID($AJ5,AT5+1,BJ5-AT5-1)))))</f>
        <v/>
      </c>
      <c r="W5" s="13" t="str">
        <f t="shared" ref="W5:W10" si="20">IF(IF(AU5=0,"",TRIM(MID($AJ5,BJ5+1,AU5-BJ5-1)))="","",IF(VALUE(TRIM(MID($AJ5,BJ5+1,AU5-BJ5-1)))&gt;0,"+"&amp;TRIM(MID($AJ5,BJ5+1,AU5-BJ5-1))&amp;"*",TRIM(MID($AJ5,BJ5+1,AU5-BJ5-1))&amp;"*"))</f>
        <v/>
      </c>
      <c r="X5" s="14" t="str">
        <f t="shared" ref="X5:X10" si="21">IF(AU5=0,"",IF(AV5=0,TRIM(MID($AJ5,AU5+1,LEN($AJ5)-AU5)),IF(BK5&lt;&gt;0,TRIM(MID($AJ5,AU5+1,BK5-AU5-1)),TRIM(MID($AJ5,AU5+1,BK5-AU5-1)))))</f>
        <v/>
      </c>
      <c r="Y5" s="13" t="str">
        <f t="shared" ref="Y5:Y10" si="22">IF(IF(AV5=0,"",TRIM(MID($AJ5,BK5+1,AV5-BK5-1)))="","",IF(VALUE(TRIM(MID($AJ5,BK5+1,AV5-BK5-1)))&gt;0,"+"&amp;TRIM(MID($AJ5,BK5+1,AV5-BK5-1))&amp;"*",TRIM(MID($AJ5,BK5+1,AV5-BK5-1))&amp;"*"))</f>
        <v/>
      </c>
      <c r="Z5" s="14" t="str">
        <f t="shared" ref="Z5:Z10" si="23">IF(AV5=0,"",IF(AW5=0,TRIM(MID($AJ5,AV5+1,LEN($AJ5)-AV5)),IF(BL5&lt;&gt;0,TRIM(MID($AJ5,AV5+1,BL5-AV5-1)),TRIM(MID($AJ5,AV5+1,BL5-AV5-1)))))</f>
        <v/>
      </c>
      <c r="AA5" s="13" t="str">
        <f t="shared" ref="AA5:AA10" si="24">IF(IF(AW5=0,"",TRIM(MID($AJ5,BL5+1,AW5-BL5-1)))="","",IF(VALUE(TRIM(MID($AJ5,BL5+1,AW5-BL5-1)))&gt;0,"+"&amp;TRIM(MID($AJ5,BL5+1,AW5-BL5-1))&amp;"*",TRIM(MID($AJ5,BL5+1,AW5-BL5-1))&amp;"*"))</f>
        <v/>
      </c>
      <c r="AB5" s="14" t="str">
        <f t="shared" ref="AB5:AB10" si="25">IF(AW5=0,"",IF(AX5=0,TRIM(MID($AJ5,AW5+1,LEN($AJ5)-AW5)),IF(BM5&lt;&gt;0,TRIM(MID($AJ5,AW5+1,BM5-AW5-1)),TRIM(MID($AJ5,AW5+1,BM5-AW5-1)))))</f>
        <v/>
      </c>
      <c r="AC5" s="13" t="str">
        <f t="shared" ref="AC5:AC10" si="26">IF(IF(AX5=0,"",TRIM(MID($AJ5,BM5+1,AX5-BM5-1)))="","",IF(VALUE(TRIM(MID($AJ5,BM5+1,AX5-BM5-1)))&gt;0,"+"&amp;TRIM(MID($AJ5,BM5+1,AX5-BM5-1))&amp;"*",TRIM(MID($AJ5,BM5+1,AX5-BM5-1))&amp;"*"))</f>
        <v/>
      </c>
      <c r="AD5" s="14" t="str">
        <f t="shared" ref="AD5:AD10" si="27">IF(AX5=0,"",IF(AZ5=0,TRIM(MID($AJ5,AX5+1,LEN($AJ5)-AX5)),IF(BO5&lt;&gt;0,TRIM(MID($AJ5,AX5+1,BO5-AX5-1)),TRIM(MID($AJ5,AX5+1,BO5-AX5-1)))))</f>
        <v/>
      </c>
      <c r="AE5" s="13" t="str">
        <f t="shared" ref="AE5:AE10" si="28">IF(IF(AY5=0,"",TRIM(MID($AJ5,BN5+1,AY5-BN5-1)))="","",IF(VALUE(TRIM(MID($AJ5,BN5+1,AY5-BN5-1)))&gt;0,"+"&amp;TRIM(MID($AJ5,BN5+1,AY5-BN5-1))&amp;"*",TRIM(MID($AJ5,BN5+1,AY5-BN5-1))&amp;"*"))</f>
        <v/>
      </c>
      <c r="AF5" s="14" t="str">
        <f t="shared" ref="AF5:AF10" si="29">IF(AY5=0,"",IF(BA5=0,TRIM(MID($AJ5,AY5+1,LEN($AJ5)-AY5)),IF(BP5&lt;&gt;0,TRIM(MID($AJ5,AY5+1,BP5-AY5-1)),TRIM(MID($AJ5,AY5+1,BP5-AY5-1)))))</f>
        <v/>
      </c>
      <c r="AG5" s="12">
        <v>20</v>
      </c>
      <c r="AH5" s="12">
        <v>58</v>
      </c>
      <c r="AI5" s="11" t="s">
        <v>56</v>
      </c>
      <c r="AJ5" s="11" t="s">
        <v>57</v>
      </c>
      <c r="AK5" s="2">
        <f t="shared" ref="AK5:AK10" si="30">FIND("*",$AJ5,1)</f>
        <v>6</v>
      </c>
      <c r="AL5" s="2">
        <f t="shared" ref="AL5:AL10" si="31">IF(ISERR(FIND("*",$AJ5,AK5+1)),0,FIND("*",$AJ5,AK5+1))</f>
        <v>0</v>
      </c>
      <c r="AM5" s="2">
        <f t="shared" ref="AM5:AY10" si="32">IF(AL5=0,0,IF(ISERR(FIND("*",$AJ5,AL5+1)),0,FIND("*",$AJ5,AL5+1)))</f>
        <v>0</v>
      </c>
      <c r="AN5" s="2">
        <f t="shared" si="32"/>
        <v>0</v>
      </c>
      <c r="AO5" s="2">
        <f t="shared" si="32"/>
        <v>0</v>
      </c>
      <c r="AP5" s="2">
        <f t="shared" si="32"/>
        <v>0</v>
      </c>
      <c r="AQ5" s="2">
        <f t="shared" si="32"/>
        <v>0</v>
      </c>
      <c r="AR5" s="2">
        <f t="shared" si="32"/>
        <v>0</v>
      </c>
      <c r="AS5" s="2">
        <f t="shared" si="32"/>
        <v>0</v>
      </c>
      <c r="AT5" s="2">
        <f t="shared" si="32"/>
        <v>0</v>
      </c>
      <c r="AU5" s="2">
        <f t="shared" si="32"/>
        <v>0</v>
      </c>
      <c r="AV5" s="2">
        <f t="shared" si="32"/>
        <v>0</v>
      </c>
      <c r="AW5" s="2">
        <f t="shared" si="32"/>
        <v>0</v>
      </c>
      <c r="AX5" s="2">
        <f t="shared" si="32"/>
        <v>0</v>
      </c>
      <c r="AY5" s="2">
        <f t="shared" si="32"/>
        <v>0</v>
      </c>
      <c r="AZ5" s="2">
        <v>0</v>
      </c>
      <c r="BA5" s="2">
        <f t="shared" ref="BA5:BN10" si="33">IF(ISERR(FIND("+",$AJ5,AK5+1)),0,FIND("+",$AJ5,AK5+1))</f>
        <v>0</v>
      </c>
      <c r="BB5" s="2">
        <f t="shared" si="33"/>
        <v>0</v>
      </c>
      <c r="BC5" s="2">
        <f t="shared" si="33"/>
        <v>0</v>
      </c>
      <c r="BD5" s="2">
        <f t="shared" si="33"/>
        <v>0</v>
      </c>
      <c r="BE5" s="2">
        <f t="shared" si="33"/>
        <v>0</v>
      </c>
      <c r="BF5" s="2">
        <f t="shared" si="33"/>
        <v>0</v>
      </c>
      <c r="BG5" s="2">
        <f t="shared" si="33"/>
        <v>0</v>
      </c>
      <c r="BH5" s="2">
        <f t="shared" si="33"/>
        <v>0</v>
      </c>
      <c r="BI5" s="2">
        <f t="shared" si="33"/>
        <v>0</v>
      </c>
      <c r="BJ5" s="2">
        <f t="shared" si="33"/>
        <v>0</v>
      </c>
      <c r="BK5" s="2">
        <f t="shared" si="33"/>
        <v>0</v>
      </c>
      <c r="BL5" s="2">
        <f t="shared" si="33"/>
        <v>0</v>
      </c>
      <c r="BM5" s="2">
        <f t="shared" si="33"/>
        <v>0</v>
      </c>
      <c r="BN5" s="2">
        <f t="shared" si="33"/>
        <v>0</v>
      </c>
      <c r="BO5" s="2">
        <v>0</v>
      </c>
    </row>
    <row r="6" spans="1:67" ht="24.75">
      <c r="A6" s="17" t="s">
        <v>58</v>
      </c>
      <c r="B6" s="18" t="s">
        <v>55</v>
      </c>
      <c r="C6" s="13" t="str">
        <f t="shared" si="0"/>
        <v>+1.00*</v>
      </c>
      <c r="D6" s="14" t="str">
        <f t="shared" si="1"/>
        <v>ARI_HAM2.1</v>
      </c>
      <c r="E6" s="15" t="str">
        <f t="shared" si="2"/>
        <v/>
      </c>
      <c r="F6" s="16" t="str">
        <f t="shared" si="3"/>
        <v/>
      </c>
      <c r="G6" s="13" t="str">
        <f t="shared" si="4"/>
        <v/>
      </c>
      <c r="H6" s="14" t="str">
        <f t="shared" si="5"/>
        <v/>
      </c>
      <c r="I6" s="13" t="str">
        <f t="shared" si="6"/>
        <v/>
      </c>
      <c r="J6" s="14" t="str">
        <f t="shared" si="7"/>
        <v/>
      </c>
      <c r="K6" s="13" t="str">
        <f t="shared" si="8"/>
        <v/>
      </c>
      <c r="L6" s="14" t="str">
        <f t="shared" si="9"/>
        <v/>
      </c>
      <c r="M6" s="13" t="str">
        <f t="shared" si="10"/>
        <v/>
      </c>
      <c r="N6" s="14" t="str">
        <f t="shared" si="11"/>
        <v/>
      </c>
      <c r="O6" s="13" t="str">
        <f t="shared" si="12"/>
        <v/>
      </c>
      <c r="P6" s="14" t="str">
        <f t="shared" si="13"/>
        <v/>
      </c>
      <c r="Q6" s="13" t="str">
        <f t="shared" si="14"/>
        <v/>
      </c>
      <c r="R6" s="14" t="str">
        <f t="shared" si="15"/>
        <v/>
      </c>
      <c r="S6" s="13" t="str">
        <f t="shared" si="16"/>
        <v/>
      </c>
      <c r="T6" s="14" t="str">
        <f t="shared" si="17"/>
        <v/>
      </c>
      <c r="U6" s="13" t="str">
        <f t="shared" si="18"/>
        <v/>
      </c>
      <c r="V6" s="14" t="str">
        <f t="shared" si="19"/>
        <v/>
      </c>
      <c r="W6" s="13" t="str">
        <f t="shared" si="20"/>
        <v/>
      </c>
      <c r="X6" s="14" t="str">
        <f t="shared" si="21"/>
        <v/>
      </c>
      <c r="Y6" s="13" t="str">
        <f t="shared" si="22"/>
        <v/>
      </c>
      <c r="Z6" s="14" t="str">
        <f t="shared" si="23"/>
        <v/>
      </c>
      <c r="AA6" s="13" t="str">
        <f t="shared" si="24"/>
        <v/>
      </c>
      <c r="AB6" s="14" t="str">
        <f t="shared" si="25"/>
        <v/>
      </c>
      <c r="AC6" s="13" t="str">
        <f t="shared" si="26"/>
        <v/>
      </c>
      <c r="AD6" s="14" t="str">
        <f t="shared" si="27"/>
        <v/>
      </c>
      <c r="AE6" s="13" t="str">
        <f t="shared" si="28"/>
        <v/>
      </c>
      <c r="AF6" s="14" t="str">
        <f t="shared" si="29"/>
        <v/>
      </c>
      <c r="AG6" s="18">
        <v>20</v>
      </c>
      <c r="AH6" s="18">
        <v>58</v>
      </c>
      <c r="AI6" s="17" t="s">
        <v>59</v>
      </c>
      <c r="AJ6" s="17" t="s">
        <v>60</v>
      </c>
      <c r="AK6" s="2">
        <f t="shared" si="30"/>
        <v>6</v>
      </c>
      <c r="AL6" s="2">
        <f t="shared" si="31"/>
        <v>0</v>
      </c>
      <c r="AM6" s="2">
        <f t="shared" si="32"/>
        <v>0</v>
      </c>
      <c r="AN6" s="2">
        <f t="shared" si="32"/>
        <v>0</v>
      </c>
      <c r="AO6" s="2">
        <f t="shared" si="32"/>
        <v>0</v>
      </c>
      <c r="AP6" s="2">
        <f t="shared" si="32"/>
        <v>0</v>
      </c>
      <c r="AQ6" s="2">
        <f t="shared" si="32"/>
        <v>0</v>
      </c>
      <c r="AR6" s="2">
        <f t="shared" si="32"/>
        <v>0</v>
      </c>
      <c r="AS6" s="2">
        <f t="shared" si="32"/>
        <v>0</v>
      </c>
      <c r="AT6" s="2">
        <f t="shared" si="32"/>
        <v>0</v>
      </c>
      <c r="AU6" s="2">
        <f t="shared" si="32"/>
        <v>0</v>
      </c>
      <c r="AV6" s="2">
        <f t="shared" si="32"/>
        <v>0</v>
      </c>
      <c r="AW6" s="2">
        <f t="shared" si="32"/>
        <v>0</v>
      </c>
      <c r="AX6" s="2">
        <f t="shared" si="32"/>
        <v>0</v>
      </c>
      <c r="AY6" s="2">
        <f t="shared" si="32"/>
        <v>0</v>
      </c>
      <c r="AZ6" s="2">
        <v>0</v>
      </c>
      <c r="BA6" s="2">
        <f t="shared" si="33"/>
        <v>0</v>
      </c>
      <c r="BB6" s="2">
        <f t="shared" si="33"/>
        <v>0</v>
      </c>
      <c r="BC6" s="2">
        <f t="shared" si="33"/>
        <v>0</v>
      </c>
      <c r="BD6" s="2">
        <f t="shared" si="33"/>
        <v>0</v>
      </c>
      <c r="BE6" s="2">
        <f t="shared" si="33"/>
        <v>0</v>
      </c>
      <c r="BF6" s="2">
        <f t="shared" si="33"/>
        <v>0</v>
      </c>
      <c r="BG6" s="2">
        <f t="shared" si="33"/>
        <v>0</v>
      </c>
      <c r="BH6" s="2">
        <f t="shared" si="33"/>
        <v>0</v>
      </c>
      <c r="BI6" s="2">
        <f t="shared" si="33"/>
        <v>0</v>
      </c>
      <c r="BJ6" s="2">
        <f t="shared" si="33"/>
        <v>0</v>
      </c>
      <c r="BK6" s="2">
        <f t="shared" si="33"/>
        <v>0</v>
      </c>
      <c r="BL6" s="2">
        <f t="shared" si="33"/>
        <v>0</v>
      </c>
      <c r="BM6" s="2">
        <f t="shared" si="33"/>
        <v>0</v>
      </c>
      <c r="BN6" s="2">
        <f t="shared" si="33"/>
        <v>0</v>
      </c>
      <c r="BO6" s="2">
        <v>0</v>
      </c>
    </row>
    <row r="7" spans="1:67" ht="24.75">
      <c r="A7" s="17" t="s">
        <v>61</v>
      </c>
      <c r="B7" s="18" t="s">
        <v>55</v>
      </c>
      <c r="C7" s="13" t="str">
        <f t="shared" si="0"/>
        <v>+1.00*</v>
      </c>
      <c r="D7" s="14" t="str">
        <f t="shared" si="1"/>
        <v>ARI_HAM1.1</v>
      </c>
      <c r="E7" s="15" t="str">
        <f t="shared" si="2"/>
        <v/>
      </c>
      <c r="F7" s="16" t="str">
        <f t="shared" si="3"/>
        <v/>
      </c>
      <c r="G7" s="13" t="str">
        <f t="shared" si="4"/>
        <v/>
      </c>
      <c r="H7" s="14" t="str">
        <f t="shared" si="5"/>
        <v/>
      </c>
      <c r="I7" s="13" t="str">
        <f t="shared" si="6"/>
        <v/>
      </c>
      <c r="J7" s="14" t="str">
        <f t="shared" si="7"/>
        <v/>
      </c>
      <c r="K7" s="13" t="str">
        <f t="shared" si="8"/>
        <v/>
      </c>
      <c r="L7" s="14" t="str">
        <f t="shared" si="9"/>
        <v/>
      </c>
      <c r="M7" s="13" t="str">
        <f t="shared" si="10"/>
        <v/>
      </c>
      <c r="N7" s="14" t="str">
        <f t="shared" si="11"/>
        <v/>
      </c>
      <c r="O7" s="13" t="str">
        <f t="shared" si="12"/>
        <v/>
      </c>
      <c r="P7" s="14" t="str">
        <f t="shared" si="13"/>
        <v/>
      </c>
      <c r="Q7" s="13" t="str">
        <f t="shared" si="14"/>
        <v/>
      </c>
      <c r="R7" s="14" t="str">
        <f t="shared" si="15"/>
        <v/>
      </c>
      <c r="S7" s="13" t="str">
        <f t="shared" si="16"/>
        <v/>
      </c>
      <c r="T7" s="14" t="str">
        <f t="shared" si="17"/>
        <v/>
      </c>
      <c r="U7" s="13" t="str">
        <f t="shared" si="18"/>
        <v/>
      </c>
      <c r="V7" s="14" t="str">
        <f t="shared" si="19"/>
        <v/>
      </c>
      <c r="W7" s="13" t="str">
        <f t="shared" si="20"/>
        <v/>
      </c>
      <c r="X7" s="14" t="str">
        <f t="shared" si="21"/>
        <v/>
      </c>
      <c r="Y7" s="13" t="str">
        <f t="shared" si="22"/>
        <v/>
      </c>
      <c r="Z7" s="14" t="str">
        <f t="shared" si="23"/>
        <v/>
      </c>
      <c r="AA7" s="13" t="str">
        <f t="shared" si="24"/>
        <v/>
      </c>
      <c r="AB7" s="14" t="str">
        <f t="shared" si="25"/>
        <v/>
      </c>
      <c r="AC7" s="13" t="str">
        <f t="shared" si="26"/>
        <v/>
      </c>
      <c r="AD7" s="14" t="str">
        <f t="shared" si="27"/>
        <v/>
      </c>
      <c r="AE7" s="13" t="str">
        <f t="shared" si="28"/>
        <v/>
      </c>
      <c r="AF7" s="14" t="str">
        <f t="shared" si="29"/>
        <v/>
      </c>
      <c r="AG7" s="18">
        <v>25</v>
      </c>
      <c r="AH7" s="18">
        <v>52</v>
      </c>
      <c r="AI7" s="17" t="s">
        <v>62</v>
      </c>
      <c r="AJ7" s="17" t="s">
        <v>57</v>
      </c>
      <c r="AK7" s="2">
        <f t="shared" si="30"/>
        <v>6</v>
      </c>
      <c r="AL7" s="2">
        <f t="shared" si="31"/>
        <v>0</v>
      </c>
      <c r="AM7" s="2">
        <f t="shared" si="32"/>
        <v>0</v>
      </c>
      <c r="AN7" s="2">
        <f t="shared" si="32"/>
        <v>0</v>
      </c>
      <c r="AO7" s="2">
        <f t="shared" si="32"/>
        <v>0</v>
      </c>
      <c r="AP7" s="2">
        <f t="shared" si="32"/>
        <v>0</v>
      </c>
      <c r="AQ7" s="2">
        <f t="shared" si="32"/>
        <v>0</v>
      </c>
      <c r="AR7" s="2">
        <f t="shared" si="32"/>
        <v>0</v>
      </c>
      <c r="AS7" s="2">
        <f t="shared" si="32"/>
        <v>0</v>
      </c>
      <c r="AT7" s="2">
        <f t="shared" si="32"/>
        <v>0</v>
      </c>
      <c r="AU7" s="2">
        <f t="shared" si="32"/>
        <v>0</v>
      </c>
      <c r="AV7" s="2">
        <f t="shared" si="32"/>
        <v>0</v>
      </c>
      <c r="AW7" s="2">
        <f t="shared" si="32"/>
        <v>0</v>
      </c>
      <c r="AX7" s="2">
        <f t="shared" si="32"/>
        <v>0</v>
      </c>
      <c r="AY7" s="2">
        <f t="shared" si="32"/>
        <v>0</v>
      </c>
      <c r="AZ7" s="2">
        <v>0</v>
      </c>
      <c r="BA7" s="2">
        <f t="shared" si="33"/>
        <v>0</v>
      </c>
      <c r="BB7" s="2">
        <f t="shared" si="33"/>
        <v>0</v>
      </c>
      <c r="BC7" s="2">
        <f t="shared" si="33"/>
        <v>0</v>
      </c>
      <c r="BD7" s="2">
        <f t="shared" si="33"/>
        <v>0</v>
      </c>
      <c r="BE7" s="2">
        <f t="shared" si="33"/>
        <v>0</v>
      </c>
      <c r="BF7" s="2">
        <f t="shared" si="33"/>
        <v>0</v>
      </c>
      <c r="BG7" s="2">
        <f t="shared" si="33"/>
        <v>0</v>
      </c>
      <c r="BH7" s="2">
        <f t="shared" si="33"/>
        <v>0</v>
      </c>
      <c r="BI7" s="2">
        <f t="shared" si="33"/>
        <v>0</v>
      </c>
      <c r="BJ7" s="2">
        <f t="shared" si="33"/>
        <v>0</v>
      </c>
      <c r="BK7" s="2">
        <f t="shared" si="33"/>
        <v>0</v>
      </c>
      <c r="BL7" s="2">
        <f t="shared" si="33"/>
        <v>0</v>
      </c>
      <c r="BM7" s="2">
        <f t="shared" si="33"/>
        <v>0</v>
      </c>
      <c r="BN7" s="2">
        <f t="shared" si="33"/>
        <v>0</v>
      </c>
      <c r="BO7" s="2">
        <v>0</v>
      </c>
    </row>
    <row r="8" spans="1:67" ht="24.75">
      <c r="A8" s="17" t="s">
        <v>63</v>
      </c>
      <c r="B8" s="18" t="s">
        <v>55</v>
      </c>
      <c r="C8" s="13" t="str">
        <f t="shared" si="0"/>
        <v>+1.00*</v>
      </c>
      <c r="D8" s="14" t="str">
        <f t="shared" si="1"/>
        <v>ARI_HAM2.1</v>
      </c>
      <c r="E8" s="15" t="str">
        <f t="shared" si="2"/>
        <v/>
      </c>
      <c r="F8" s="16" t="str">
        <f t="shared" si="3"/>
        <v/>
      </c>
      <c r="G8" s="13" t="str">
        <f t="shared" si="4"/>
        <v/>
      </c>
      <c r="H8" s="14" t="str">
        <f t="shared" si="5"/>
        <v/>
      </c>
      <c r="I8" s="13" t="str">
        <f t="shared" si="6"/>
        <v/>
      </c>
      <c r="J8" s="14" t="str">
        <f t="shared" si="7"/>
        <v/>
      </c>
      <c r="K8" s="13" t="str">
        <f t="shared" si="8"/>
        <v/>
      </c>
      <c r="L8" s="14" t="str">
        <f t="shared" si="9"/>
        <v/>
      </c>
      <c r="M8" s="13" t="str">
        <f t="shared" si="10"/>
        <v/>
      </c>
      <c r="N8" s="14" t="str">
        <f t="shared" si="11"/>
        <v/>
      </c>
      <c r="O8" s="13" t="str">
        <f t="shared" si="12"/>
        <v/>
      </c>
      <c r="P8" s="14" t="str">
        <f t="shared" si="13"/>
        <v/>
      </c>
      <c r="Q8" s="13" t="str">
        <f t="shared" si="14"/>
        <v/>
      </c>
      <c r="R8" s="14" t="str">
        <f t="shared" si="15"/>
        <v/>
      </c>
      <c r="S8" s="13" t="str">
        <f t="shared" si="16"/>
        <v/>
      </c>
      <c r="T8" s="14" t="str">
        <f t="shared" si="17"/>
        <v/>
      </c>
      <c r="U8" s="13" t="str">
        <f t="shared" si="18"/>
        <v/>
      </c>
      <c r="V8" s="14" t="str">
        <f t="shared" si="19"/>
        <v/>
      </c>
      <c r="W8" s="13" t="str">
        <f t="shared" si="20"/>
        <v/>
      </c>
      <c r="X8" s="14" t="str">
        <f t="shared" si="21"/>
        <v/>
      </c>
      <c r="Y8" s="13" t="str">
        <f t="shared" si="22"/>
        <v/>
      </c>
      <c r="Z8" s="14" t="str">
        <f t="shared" si="23"/>
        <v/>
      </c>
      <c r="AA8" s="13" t="str">
        <f t="shared" si="24"/>
        <v/>
      </c>
      <c r="AB8" s="14" t="str">
        <f t="shared" si="25"/>
        <v/>
      </c>
      <c r="AC8" s="13" t="str">
        <f t="shared" si="26"/>
        <v/>
      </c>
      <c r="AD8" s="14" t="str">
        <f t="shared" si="27"/>
        <v/>
      </c>
      <c r="AE8" s="13" t="str">
        <f t="shared" si="28"/>
        <v/>
      </c>
      <c r="AF8" s="14" t="str">
        <f t="shared" si="29"/>
        <v/>
      </c>
      <c r="AG8" s="18">
        <v>25</v>
      </c>
      <c r="AH8" s="18">
        <v>52</v>
      </c>
      <c r="AI8" s="17" t="s">
        <v>64</v>
      </c>
      <c r="AJ8" s="17" t="s">
        <v>60</v>
      </c>
      <c r="AK8" s="2">
        <f t="shared" si="30"/>
        <v>6</v>
      </c>
      <c r="AL8" s="2">
        <f t="shared" si="31"/>
        <v>0</v>
      </c>
      <c r="AM8" s="2">
        <f t="shared" si="32"/>
        <v>0</v>
      </c>
      <c r="AN8" s="2">
        <f t="shared" si="32"/>
        <v>0</v>
      </c>
      <c r="AO8" s="2">
        <f t="shared" si="32"/>
        <v>0</v>
      </c>
      <c r="AP8" s="2">
        <f t="shared" si="32"/>
        <v>0</v>
      </c>
      <c r="AQ8" s="2">
        <f t="shared" si="32"/>
        <v>0</v>
      </c>
      <c r="AR8" s="2">
        <f t="shared" si="32"/>
        <v>0</v>
      </c>
      <c r="AS8" s="2">
        <f t="shared" si="32"/>
        <v>0</v>
      </c>
      <c r="AT8" s="2">
        <f t="shared" si="32"/>
        <v>0</v>
      </c>
      <c r="AU8" s="2">
        <f t="shared" si="32"/>
        <v>0</v>
      </c>
      <c r="AV8" s="2">
        <f t="shared" si="32"/>
        <v>0</v>
      </c>
      <c r="AW8" s="2">
        <f t="shared" si="32"/>
        <v>0</v>
      </c>
      <c r="AX8" s="2">
        <f t="shared" si="32"/>
        <v>0</v>
      </c>
      <c r="AY8" s="2">
        <f t="shared" si="32"/>
        <v>0</v>
      </c>
      <c r="AZ8" s="2">
        <v>0</v>
      </c>
      <c r="BA8" s="2">
        <f t="shared" si="33"/>
        <v>0</v>
      </c>
      <c r="BB8" s="2">
        <f t="shared" si="33"/>
        <v>0</v>
      </c>
      <c r="BC8" s="2">
        <f t="shared" si="33"/>
        <v>0</v>
      </c>
      <c r="BD8" s="2">
        <f t="shared" si="33"/>
        <v>0</v>
      </c>
      <c r="BE8" s="2">
        <f t="shared" si="33"/>
        <v>0</v>
      </c>
      <c r="BF8" s="2">
        <f t="shared" si="33"/>
        <v>0</v>
      </c>
      <c r="BG8" s="2">
        <f t="shared" si="33"/>
        <v>0</v>
      </c>
      <c r="BH8" s="2">
        <f t="shared" si="33"/>
        <v>0</v>
      </c>
      <c r="BI8" s="2">
        <f t="shared" si="33"/>
        <v>0</v>
      </c>
      <c r="BJ8" s="2">
        <f t="shared" si="33"/>
        <v>0</v>
      </c>
      <c r="BK8" s="2">
        <f t="shared" si="33"/>
        <v>0</v>
      </c>
      <c r="BL8" s="2">
        <f t="shared" si="33"/>
        <v>0</v>
      </c>
      <c r="BM8" s="2">
        <f t="shared" si="33"/>
        <v>0</v>
      </c>
      <c r="BN8" s="2">
        <f t="shared" si="33"/>
        <v>0</v>
      </c>
      <c r="BO8" s="2">
        <v>0</v>
      </c>
    </row>
    <row r="9" spans="1:67" ht="24.75">
      <c r="A9" s="17" t="s">
        <v>65</v>
      </c>
      <c r="B9" s="18" t="s">
        <v>66</v>
      </c>
      <c r="C9" s="13" t="str">
        <f t="shared" si="0"/>
        <v>+1.00*</v>
      </c>
      <c r="D9" s="14" t="str">
        <f t="shared" si="1"/>
        <v>ARI_HAM1.1</v>
      </c>
      <c r="E9" s="15" t="str">
        <f t="shared" si="2"/>
        <v/>
      </c>
      <c r="F9" s="16" t="str">
        <f t="shared" si="3"/>
        <v/>
      </c>
      <c r="G9" s="13" t="str">
        <f t="shared" si="4"/>
        <v/>
      </c>
      <c r="H9" s="14" t="str">
        <f t="shared" si="5"/>
        <v/>
      </c>
      <c r="I9" s="13" t="str">
        <f t="shared" si="6"/>
        <v/>
      </c>
      <c r="J9" s="14" t="str">
        <f t="shared" si="7"/>
        <v/>
      </c>
      <c r="K9" s="13" t="str">
        <f t="shared" si="8"/>
        <v/>
      </c>
      <c r="L9" s="14" t="str">
        <f t="shared" si="9"/>
        <v/>
      </c>
      <c r="M9" s="13" t="str">
        <f t="shared" si="10"/>
        <v/>
      </c>
      <c r="N9" s="14" t="str">
        <f t="shared" si="11"/>
        <v/>
      </c>
      <c r="O9" s="13" t="str">
        <f t="shared" si="12"/>
        <v/>
      </c>
      <c r="P9" s="14" t="str">
        <f t="shared" si="13"/>
        <v/>
      </c>
      <c r="Q9" s="13" t="str">
        <f t="shared" si="14"/>
        <v/>
      </c>
      <c r="R9" s="14" t="str">
        <f t="shared" si="15"/>
        <v/>
      </c>
      <c r="S9" s="13" t="str">
        <f t="shared" si="16"/>
        <v/>
      </c>
      <c r="T9" s="14" t="str">
        <f t="shared" si="17"/>
        <v/>
      </c>
      <c r="U9" s="13" t="str">
        <f t="shared" si="18"/>
        <v/>
      </c>
      <c r="V9" s="14" t="str">
        <f t="shared" si="19"/>
        <v/>
      </c>
      <c r="W9" s="13" t="str">
        <f t="shared" si="20"/>
        <v/>
      </c>
      <c r="X9" s="14" t="str">
        <f t="shared" si="21"/>
        <v/>
      </c>
      <c r="Y9" s="13" t="str">
        <f t="shared" si="22"/>
        <v/>
      </c>
      <c r="Z9" s="14" t="str">
        <f t="shared" si="23"/>
        <v/>
      </c>
      <c r="AA9" s="13" t="str">
        <f t="shared" si="24"/>
        <v/>
      </c>
      <c r="AB9" s="14" t="str">
        <f t="shared" si="25"/>
        <v/>
      </c>
      <c r="AC9" s="13" t="str">
        <f t="shared" si="26"/>
        <v/>
      </c>
      <c r="AD9" s="14" t="str">
        <f t="shared" si="27"/>
        <v/>
      </c>
      <c r="AE9" s="13" t="str">
        <f t="shared" si="28"/>
        <v/>
      </c>
      <c r="AF9" s="14" t="str">
        <f t="shared" si="29"/>
        <v/>
      </c>
      <c r="AG9" s="18">
        <v>30</v>
      </c>
      <c r="AH9" s="18">
        <v>47</v>
      </c>
      <c r="AI9" s="17" t="s">
        <v>67</v>
      </c>
      <c r="AJ9" s="17" t="s">
        <v>57</v>
      </c>
      <c r="AK9" s="2">
        <f t="shared" si="30"/>
        <v>6</v>
      </c>
      <c r="AL9" s="2">
        <f t="shared" si="31"/>
        <v>0</v>
      </c>
      <c r="AM9" s="2">
        <f t="shared" si="32"/>
        <v>0</v>
      </c>
      <c r="AN9" s="2">
        <f t="shared" si="32"/>
        <v>0</v>
      </c>
      <c r="AO9" s="2">
        <f t="shared" si="32"/>
        <v>0</v>
      </c>
      <c r="AP9" s="2">
        <f t="shared" si="32"/>
        <v>0</v>
      </c>
      <c r="AQ9" s="2">
        <f t="shared" si="32"/>
        <v>0</v>
      </c>
      <c r="AR9" s="2">
        <f t="shared" si="32"/>
        <v>0</v>
      </c>
      <c r="AS9" s="2">
        <f t="shared" si="32"/>
        <v>0</v>
      </c>
      <c r="AT9" s="2">
        <f t="shared" si="32"/>
        <v>0</v>
      </c>
      <c r="AU9" s="2">
        <f t="shared" si="32"/>
        <v>0</v>
      </c>
      <c r="AV9" s="2">
        <f t="shared" si="32"/>
        <v>0</v>
      </c>
      <c r="AW9" s="2">
        <f t="shared" si="32"/>
        <v>0</v>
      </c>
      <c r="AX9" s="2">
        <f t="shared" si="32"/>
        <v>0</v>
      </c>
      <c r="AY9" s="2">
        <f t="shared" si="32"/>
        <v>0</v>
      </c>
      <c r="AZ9" s="2">
        <v>0</v>
      </c>
      <c r="BA9" s="2">
        <f t="shared" si="33"/>
        <v>0</v>
      </c>
      <c r="BB9" s="2">
        <f t="shared" si="33"/>
        <v>0</v>
      </c>
      <c r="BC9" s="2">
        <f t="shared" si="33"/>
        <v>0</v>
      </c>
      <c r="BD9" s="2">
        <f t="shared" si="33"/>
        <v>0</v>
      </c>
      <c r="BE9" s="2">
        <f t="shared" si="33"/>
        <v>0</v>
      </c>
      <c r="BF9" s="2">
        <f t="shared" si="33"/>
        <v>0</v>
      </c>
      <c r="BG9" s="2">
        <f t="shared" si="33"/>
        <v>0</v>
      </c>
      <c r="BH9" s="2">
        <f t="shared" si="33"/>
        <v>0</v>
      </c>
      <c r="BI9" s="2">
        <f t="shared" si="33"/>
        <v>0</v>
      </c>
      <c r="BJ9" s="2">
        <f t="shared" si="33"/>
        <v>0</v>
      </c>
      <c r="BK9" s="2">
        <f t="shared" si="33"/>
        <v>0</v>
      </c>
      <c r="BL9" s="2">
        <f t="shared" si="33"/>
        <v>0</v>
      </c>
      <c r="BM9" s="2">
        <f t="shared" si="33"/>
        <v>0</v>
      </c>
      <c r="BN9" s="2">
        <f t="shared" si="33"/>
        <v>0</v>
      </c>
      <c r="BO9" s="2">
        <v>0</v>
      </c>
    </row>
    <row r="10" spans="1:67" ht="24.75">
      <c r="A10" s="17" t="s">
        <v>68</v>
      </c>
      <c r="B10" s="18" t="s">
        <v>55</v>
      </c>
      <c r="C10" s="13" t="str">
        <f t="shared" si="0"/>
        <v>+1.00*</v>
      </c>
      <c r="D10" s="14" t="str">
        <f>IF(AK10=0,"",IF(AL10=0,TRIM(MID($AJ10,AK10+1,LEN($AJ10)-AK10)),IF(BA10&lt;&gt;0,TRIM(MID($AJ10,AK10+1,BA10-AK10-1)),TRIM(MID($AJ10,AK10+1,BA10-AK10-1)))))</f>
        <v>ARI_HAM2.1</v>
      </c>
      <c r="E10" s="15" t="str">
        <f t="shared" si="2"/>
        <v/>
      </c>
      <c r="F10" s="16" t="str">
        <f t="shared" si="3"/>
        <v/>
      </c>
      <c r="G10" s="13" t="str">
        <f t="shared" si="4"/>
        <v/>
      </c>
      <c r="H10" s="14" t="str">
        <f t="shared" si="5"/>
        <v/>
      </c>
      <c r="I10" s="13" t="str">
        <f t="shared" si="6"/>
        <v/>
      </c>
      <c r="J10" s="14" t="str">
        <f t="shared" si="7"/>
        <v/>
      </c>
      <c r="K10" s="13" t="str">
        <f t="shared" si="8"/>
        <v/>
      </c>
      <c r="L10" s="14" t="str">
        <f t="shared" si="9"/>
        <v/>
      </c>
      <c r="M10" s="13" t="str">
        <f t="shared" si="10"/>
        <v/>
      </c>
      <c r="N10" s="14" t="str">
        <f t="shared" si="11"/>
        <v/>
      </c>
      <c r="O10" s="13" t="str">
        <f t="shared" si="12"/>
        <v/>
      </c>
      <c r="P10" s="14" t="str">
        <f t="shared" si="13"/>
        <v/>
      </c>
      <c r="Q10" s="13" t="str">
        <f t="shared" si="14"/>
        <v/>
      </c>
      <c r="R10" s="14" t="str">
        <f t="shared" si="15"/>
        <v/>
      </c>
      <c r="S10" s="13" t="str">
        <f t="shared" si="16"/>
        <v/>
      </c>
      <c r="T10" s="14" t="str">
        <f t="shared" si="17"/>
        <v/>
      </c>
      <c r="U10" s="13" t="str">
        <f t="shared" si="18"/>
        <v/>
      </c>
      <c r="V10" s="14" t="str">
        <f t="shared" si="19"/>
        <v/>
      </c>
      <c r="W10" s="13" t="str">
        <f t="shared" si="20"/>
        <v/>
      </c>
      <c r="X10" s="14" t="str">
        <f t="shared" si="21"/>
        <v/>
      </c>
      <c r="Y10" s="13" t="str">
        <f t="shared" si="22"/>
        <v/>
      </c>
      <c r="Z10" s="14" t="str">
        <f t="shared" si="23"/>
        <v/>
      </c>
      <c r="AA10" s="13" t="str">
        <f t="shared" si="24"/>
        <v/>
      </c>
      <c r="AB10" s="14" t="str">
        <f t="shared" si="25"/>
        <v/>
      </c>
      <c r="AC10" s="13" t="str">
        <f t="shared" si="26"/>
        <v/>
      </c>
      <c r="AD10" s="14" t="str">
        <f t="shared" si="27"/>
        <v/>
      </c>
      <c r="AE10" s="13" t="str">
        <f t="shared" si="28"/>
        <v/>
      </c>
      <c r="AF10" s="14" t="str">
        <f t="shared" si="29"/>
        <v/>
      </c>
      <c r="AG10" s="18">
        <v>30</v>
      </c>
      <c r="AH10" s="18">
        <v>47</v>
      </c>
      <c r="AI10" s="17" t="s">
        <v>69</v>
      </c>
      <c r="AJ10" s="17" t="s">
        <v>60</v>
      </c>
      <c r="AK10" s="2">
        <f t="shared" si="30"/>
        <v>6</v>
      </c>
      <c r="AL10" s="2">
        <f t="shared" si="31"/>
        <v>0</v>
      </c>
      <c r="AM10" s="2">
        <f t="shared" si="32"/>
        <v>0</v>
      </c>
      <c r="AN10" s="2">
        <f t="shared" si="32"/>
        <v>0</v>
      </c>
      <c r="AO10" s="2">
        <f t="shared" si="32"/>
        <v>0</v>
      </c>
      <c r="AP10" s="2">
        <f t="shared" si="32"/>
        <v>0</v>
      </c>
      <c r="AQ10" s="2">
        <f t="shared" si="32"/>
        <v>0</v>
      </c>
      <c r="AR10" s="2">
        <f t="shared" si="32"/>
        <v>0</v>
      </c>
      <c r="AS10" s="2">
        <f t="shared" si="32"/>
        <v>0</v>
      </c>
      <c r="AT10" s="2">
        <f t="shared" si="32"/>
        <v>0</v>
      </c>
      <c r="AU10" s="2">
        <f t="shared" si="32"/>
        <v>0</v>
      </c>
      <c r="AV10" s="2">
        <f t="shared" si="32"/>
        <v>0</v>
      </c>
      <c r="AW10" s="2">
        <f t="shared" si="32"/>
        <v>0</v>
      </c>
      <c r="AX10" s="2">
        <f t="shared" si="32"/>
        <v>0</v>
      </c>
      <c r="AY10" s="2">
        <f t="shared" si="32"/>
        <v>0</v>
      </c>
      <c r="AZ10" s="2">
        <v>0</v>
      </c>
      <c r="BA10" s="2">
        <f t="shared" si="33"/>
        <v>0</v>
      </c>
      <c r="BB10" s="2">
        <f t="shared" si="33"/>
        <v>0</v>
      </c>
      <c r="BC10" s="2">
        <f t="shared" si="33"/>
        <v>0</v>
      </c>
      <c r="BD10" s="2">
        <f t="shared" si="33"/>
        <v>0</v>
      </c>
      <c r="BE10" s="2">
        <f t="shared" si="33"/>
        <v>0</v>
      </c>
      <c r="BF10" s="2">
        <f t="shared" si="33"/>
        <v>0</v>
      </c>
      <c r="BG10" s="2">
        <f t="shared" si="33"/>
        <v>0</v>
      </c>
      <c r="BH10" s="2">
        <f t="shared" si="33"/>
        <v>0</v>
      </c>
      <c r="BI10" s="2">
        <f t="shared" si="33"/>
        <v>0</v>
      </c>
      <c r="BJ10" s="2">
        <f t="shared" si="33"/>
        <v>0</v>
      </c>
      <c r="BK10" s="2">
        <f t="shared" si="33"/>
        <v>0</v>
      </c>
      <c r="BL10" s="2">
        <f t="shared" si="33"/>
        <v>0</v>
      </c>
      <c r="BM10" s="2">
        <f t="shared" si="33"/>
        <v>0</v>
      </c>
      <c r="BN10" s="2">
        <f t="shared" si="33"/>
        <v>0</v>
      </c>
      <c r="BO10" s="2">
        <v>0</v>
      </c>
    </row>
    <row r="11" spans="1:67" ht="24.75">
      <c r="A11" s="17" t="s">
        <v>70</v>
      </c>
      <c r="B11" s="18" t="s">
        <v>55</v>
      </c>
      <c r="C11" s="13" t="s">
        <v>71</v>
      </c>
      <c r="D11" s="14" t="s">
        <v>72</v>
      </c>
      <c r="E11" s="19"/>
      <c r="F11" s="16"/>
      <c r="G11" s="13"/>
      <c r="H11" s="14"/>
      <c r="I11" s="13"/>
      <c r="J11" s="14"/>
      <c r="K11" s="13"/>
      <c r="L11" s="14"/>
      <c r="M11" s="13"/>
      <c r="N11" s="14"/>
      <c r="O11" s="13"/>
      <c r="P11" s="14"/>
      <c r="Q11" s="13"/>
      <c r="R11" s="14"/>
      <c r="S11" s="13"/>
      <c r="T11" s="14"/>
      <c r="U11" s="13"/>
      <c r="V11" s="14"/>
      <c r="W11" s="13"/>
      <c r="X11" s="14"/>
      <c r="Y11" s="13"/>
      <c r="Z11" s="14"/>
      <c r="AA11" s="13"/>
      <c r="AB11" s="14"/>
      <c r="AC11" s="13"/>
      <c r="AD11" s="14"/>
      <c r="AE11" s="13"/>
      <c r="AF11" s="14"/>
      <c r="AG11" s="18">
        <v>20</v>
      </c>
      <c r="AH11" s="18">
        <v>58</v>
      </c>
      <c r="AI11" s="17" t="s">
        <v>73</v>
      </c>
      <c r="AJ11" s="20" t="s">
        <v>74</v>
      </c>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row>
    <row r="12" spans="1:67" ht="24.75">
      <c r="A12" s="17" t="s">
        <v>75</v>
      </c>
      <c r="B12" s="18" t="s">
        <v>55</v>
      </c>
      <c r="C12" s="13" t="s">
        <v>71</v>
      </c>
      <c r="D12" s="14" t="s">
        <v>76</v>
      </c>
      <c r="E12" s="19"/>
      <c r="F12" s="16"/>
      <c r="G12" s="13"/>
      <c r="H12" s="14"/>
      <c r="I12" s="13"/>
      <c r="J12" s="14"/>
      <c r="K12" s="13"/>
      <c r="L12" s="14"/>
      <c r="M12" s="13"/>
      <c r="N12" s="14"/>
      <c r="O12" s="13"/>
      <c r="P12" s="14"/>
      <c r="Q12" s="13"/>
      <c r="R12" s="14"/>
      <c r="S12" s="13"/>
      <c r="T12" s="14"/>
      <c r="U12" s="13"/>
      <c r="V12" s="14"/>
      <c r="W12" s="13"/>
      <c r="X12" s="14"/>
      <c r="Y12" s="13"/>
      <c r="Z12" s="14"/>
      <c r="AA12" s="13"/>
      <c r="AB12" s="14"/>
      <c r="AC12" s="13"/>
      <c r="AD12" s="14"/>
      <c r="AE12" s="13"/>
      <c r="AF12" s="14"/>
      <c r="AG12" s="18">
        <v>20</v>
      </c>
      <c r="AH12" s="18">
        <v>58</v>
      </c>
      <c r="AI12" s="17" t="s">
        <v>77</v>
      </c>
      <c r="AJ12" s="20" t="s">
        <v>78</v>
      </c>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row>
    <row r="13" spans="1:67" ht="24.75">
      <c r="A13" s="17" t="s">
        <v>79</v>
      </c>
      <c r="B13" s="18" t="s">
        <v>55</v>
      </c>
      <c r="C13" s="13" t="s">
        <v>71</v>
      </c>
      <c r="D13" s="14" t="s">
        <v>72</v>
      </c>
      <c r="E13" s="15"/>
      <c r="F13" s="16"/>
      <c r="G13" s="13"/>
      <c r="H13" s="14"/>
      <c r="I13" s="13"/>
      <c r="J13" s="14"/>
      <c r="K13" s="13"/>
      <c r="L13" s="14"/>
      <c r="M13" s="13"/>
      <c r="N13" s="14"/>
      <c r="O13" s="13"/>
      <c r="P13" s="14"/>
      <c r="Q13" s="13"/>
      <c r="R13" s="14"/>
      <c r="S13" s="13"/>
      <c r="T13" s="14"/>
      <c r="U13" s="13"/>
      <c r="V13" s="14"/>
      <c r="W13" s="13"/>
      <c r="X13" s="14"/>
      <c r="Y13" s="13"/>
      <c r="Z13" s="14"/>
      <c r="AA13" s="13"/>
      <c r="AB13" s="14"/>
      <c r="AC13" s="13"/>
      <c r="AD13" s="14"/>
      <c r="AE13" s="13"/>
      <c r="AF13" s="14"/>
      <c r="AG13" s="18">
        <v>25</v>
      </c>
      <c r="AH13" s="18">
        <v>53</v>
      </c>
      <c r="AI13" s="17" t="s">
        <v>80</v>
      </c>
      <c r="AJ13" s="21" t="s">
        <v>74</v>
      </c>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row>
    <row r="14" spans="1:67" ht="24.75">
      <c r="A14" s="17" t="s">
        <v>81</v>
      </c>
      <c r="B14" s="18" t="s">
        <v>55</v>
      </c>
      <c r="C14" s="13" t="s">
        <v>71</v>
      </c>
      <c r="D14" s="14" t="s">
        <v>76</v>
      </c>
      <c r="E14" s="15"/>
      <c r="F14" s="16"/>
      <c r="G14" s="13"/>
      <c r="H14" s="14"/>
      <c r="I14" s="13"/>
      <c r="J14" s="14"/>
      <c r="K14" s="13"/>
      <c r="L14" s="14"/>
      <c r="M14" s="13"/>
      <c r="N14" s="14"/>
      <c r="O14" s="13"/>
      <c r="P14" s="14"/>
      <c r="Q14" s="13"/>
      <c r="R14" s="14"/>
      <c r="S14" s="13"/>
      <c r="T14" s="14"/>
      <c r="U14" s="13"/>
      <c r="V14" s="14"/>
      <c r="W14" s="13"/>
      <c r="X14" s="14"/>
      <c r="Y14" s="13"/>
      <c r="Z14" s="14"/>
      <c r="AA14" s="13"/>
      <c r="AB14" s="14"/>
      <c r="AC14" s="13"/>
      <c r="AD14" s="14"/>
      <c r="AE14" s="13"/>
      <c r="AF14" s="14"/>
      <c r="AG14" s="18">
        <v>25</v>
      </c>
      <c r="AH14" s="18">
        <v>53</v>
      </c>
      <c r="AI14" s="17" t="s">
        <v>77</v>
      </c>
      <c r="AJ14" s="20" t="s">
        <v>78</v>
      </c>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row>
    <row r="15" spans="1:67" ht="24.75">
      <c r="A15" s="17" t="s">
        <v>82</v>
      </c>
      <c r="B15" s="18" t="s">
        <v>55</v>
      </c>
      <c r="C15" s="13" t="s">
        <v>71</v>
      </c>
      <c r="D15" s="14" t="s">
        <v>72</v>
      </c>
      <c r="E15" s="15"/>
      <c r="F15" s="16"/>
      <c r="G15" s="13"/>
      <c r="H15" s="14"/>
      <c r="I15" s="13"/>
      <c r="J15" s="14"/>
      <c r="K15" s="13"/>
      <c r="L15" s="14"/>
      <c r="M15" s="13"/>
      <c r="N15" s="14"/>
      <c r="O15" s="13"/>
      <c r="P15" s="14"/>
      <c r="Q15" s="13"/>
      <c r="R15" s="14"/>
      <c r="S15" s="13"/>
      <c r="T15" s="14"/>
      <c r="U15" s="13"/>
      <c r="V15" s="14"/>
      <c r="W15" s="13"/>
      <c r="X15" s="14"/>
      <c r="Y15" s="13"/>
      <c r="Z15" s="14"/>
      <c r="AA15" s="13"/>
      <c r="AB15" s="14"/>
      <c r="AC15" s="13"/>
      <c r="AD15" s="14"/>
      <c r="AE15" s="13"/>
      <c r="AF15" s="14"/>
      <c r="AG15" s="18">
        <v>30</v>
      </c>
      <c r="AH15" s="18">
        <v>47</v>
      </c>
      <c r="AI15" s="17" t="s">
        <v>83</v>
      </c>
      <c r="AJ15" s="21" t="s">
        <v>74</v>
      </c>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row>
    <row r="16" spans="1:67" ht="24.75">
      <c r="A16" s="17" t="s">
        <v>84</v>
      </c>
      <c r="B16" s="18" t="s">
        <v>55</v>
      </c>
      <c r="C16" s="13" t="s">
        <v>71</v>
      </c>
      <c r="D16" s="14" t="s">
        <v>76</v>
      </c>
      <c r="E16" s="15"/>
      <c r="F16" s="16"/>
      <c r="G16" s="13"/>
      <c r="H16" s="14"/>
      <c r="I16" s="13"/>
      <c r="J16" s="14"/>
      <c r="K16" s="13"/>
      <c r="L16" s="14"/>
      <c r="M16" s="13"/>
      <c r="N16" s="14"/>
      <c r="O16" s="13"/>
      <c r="P16" s="14"/>
      <c r="Q16" s="13"/>
      <c r="R16" s="14"/>
      <c r="S16" s="13"/>
      <c r="T16" s="14"/>
      <c r="U16" s="13"/>
      <c r="V16" s="14"/>
      <c r="W16" s="13"/>
      <c r="X16" s="14"/>
      <c r="Y16" s="13"/>
      <c r="Z16" s="14"/>
      <c r="AA16" s="13"/>
      <c r="AB16" s="14"/>
      <c r="AC16" s="13"/>
      <c r="AD16" s="14"/>
      <c r="AE16" s="13"/>
      <c r="AF16" s="14"/>
      <c r="AG16" s="18">
        <v>30</v>
      </c>
      <c r="AH16" s="18">
        <v>47</v>
      </c>
      <c r="AI16" s="17" t="s">
        <v>85</v>
      </c>
      <c r="AJ16" s="20" t="s">
        <v>78</v>
      </c>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row>
    <row r="17" spans="1:67" ht="24.75">
      <c r="A17" s="22" t="s">
        <v>86</v>
      </c>
      <c r="B17" s="18" t="s">
        <v>55</v>
      </c>
      <c r="C17" s="13" t="s">
        <v>87</v>
      </c>
      <c r="D17" s="14" t="s">
        <v>88</v>
      </c>
      <c r="E17" s="15" t="s">
        <v>89</v>
      </c>
      <c r="F17" s="16" t="s">
        <v>89</v>
      </c>
      <c r="G17" s="13" t="s">
        <v>89</v>
      </c>
      <c r="H17" s="14" t="s">
        <v>89</v>
      </c>
      <c r="I17" s="13" t="s">
        <v>89</v>
      </c>
      <c r="J17" s="14" t="s">
        <v>89</v>
      </c>
      <c r="K17" s="13" t="s">
        <v>89</v>
      </c>
      <c r="L17" s="14" t="s">
        <v>89</v>
      </c>
      <c r="M17" s="13" t="s">
        <v>89</v>
      </c>
      <c r="N17" s="14" t="s">
        <v>89</v>
      </c>
      <c r="O17" s="13" t="s">
        <v>89</v>
      </c>
      <c r="P17" s="14" t="s">
        <v>89</v>
      </c>
      <c r="Q17" s="13" t="s">
        <v>89</v>
      </c>
      <c r="R17" s="14" t="s">
        <v>89</v>
      </c>
      <c r="S17" s="13" t="s">
        <v>89</v>
      </c>
      <c r="T17" s="14" t="s">
        <v>89</v>
      </c>
      <c r="U17" s="13" t="s">
        <v>89</v>
      </c>
      <c r="V17" s="14" t="s">
        <v>89</v>
      </c>
      <c r="W17" s="13" t="s">
        <v>89</v>
      </c>
      <c r="X17" s="14" t="s">
        <v>89</v>
      </c>
      <c r="Y17" s="13" t="s">
        <v>89</v>
      </c>
      <c r="Z17" s="14" t="s">
        <v>89</v>
      </c>
      <c r="AA17" s="13" t="s">
        <v>89</v>
      </c>
      <c r="AB17" s="14" t="s">
        <v>89</v>
      </c>
      <c r="AC17" s="13" t="s">
        <v>89</v>
      </c>
      <c r="AD17" s="14" t="s">
        <v>89</v>
      </c>
      <c r="AE17" s="13" t="s">
        <v>89</v>
      </c>
      <c r="AF17" s="14" t="s">
        <v>89</v>
      </c>
      <c r="AG17" s="23">
        <v>25</v>
      </c>
      <c r="AH17" s="23">
        <v>37</v>
      </c>
      <c r="AI17" s="17" t="s">
        <v>90</v>
      </c>
      <c r="AJ17" s="22" t="s">
        <v>91</v>
      </c>
      <c r="AK17" s="2">
        <v>6</v>
      </c>
      <c r="AL17" s="2">
        <v>0</v>
      </c>
      <c r="AM17" s="2">
        <v>0</v>
      </c>
      <c r="AN17" s="2">
        <v>0</v>
      </c>
      <c r="AO17" s="2">
        <v>0</v>
      </c>
      <c r="AP17" s="2">
        <v>0</v>
      </c>
      <c r="AQ17" s="2">
        <v>0</v>
      </c>
      <c r="AR17" s="2">
        <v>0</v>
      </c>
      <c r="AS17" s="2">
        <v>0</v>
      </c>
      <c r="AT17" s="2">
        <v>0</v>
      </c>
      <c r="AU17" s="2">
        <v>0</v>
      </c>
      <c r="AV17" s="2">
        <v>0</v>
      </c>
      <c r="AW17" s="2">
        <v>0</v>
      </c>
      <c r="AX17" s="2">
        <v>0</v>
      </c>
      <c r="AY17" s="2">
        <v>0</v>
      </c>
      <c r="AZ17" s="2">
        <v>0</v>
      </c>
      <c r="BA17" s="2">
        <v>0</v>
      </c>
      <c r="BB17" s="2">
        <v>0</v>
      </c>
      <c r="BC17" s="2">
        <v>0</v>
      </c>
      <c r="BD17" s="2">
        <v>0</v>
      </c>
      <c r="BE17" s="2">
        <v>0</v>
      </c>
      <c r="BF17" s="2">
        <v>0</v>
      </c>
      <c r="BG17" s="2">
        <v>0</v>
      </c>
      <c r="BH17" s="2">
        <v>0</v>
      </c>
      <c r="BI17" s="2">
        <v>0</v>
      </c>
      <c r="BJ17" s="2">
        <v>0</v>
      </c>
      <c r="BK17" s="2">
        <v>0</v>
      </c>
      <c r="BL17" s="2">
        <v>0</v>
      </c>
      <c r="BM17" s="2">
        <v>0</v>
      </c>
      <c r="BN17" s="2">
        <v>0</v>
      </c>
      <c r="BO17" s="2">
        <v>0</v>
      </c>
    </row>
    <row r="18" spans="1:67" ht="24.75">
      <c r="A18" s="22" t="s">
        <v>92</v>
      </c>
      <c r="B18" s="23" t="s">
        <v>55</v>
      </c>
      <c r="C18" s="13" t="s">
        <v>87</v>
      </c>
      <c r="D18" s="14" t="s">
        <v>88</v>
      </c>
      <c r="E18" s="15" t="s">
        <v>89</v>
      </c>
      <c r="F18" s="16" t="s">
        <v>89</v>
      </c>
      <c r="G18" s="13" t="s">
        <v>89</v>
      </c>
      <c r="H18" s="14" t="s">
        <v>89</v>
      </c>
      <c r="I18" s="13" t="s">
        <v>89</v>
      </c>
      <c r="J18" s="14" t="s">
        <v>89</v>
      </c>
      <c r="K18" s="13" t="s">
        <v>89</v>
      </c>
      <c r="L18" s="14" t="s">
        <v>89</v>
      </c>
      <c r="M18" s="13" t="s">
        <v>89</v>
      </c>
      <c r="N18" s="14" t="s">
        <v>89</v>
      </c>
      <c r="O18" s="13" t="s">
        <v>89</v>
      </c>
      <c r="P18" s="14" t="s">
        <v>89</v>
      </c>
      <c r="Q18" s="13" t="s">
        <v>89</v>
      </c>
      <c r="R18" s="14" t="s">
        <v>89</v>
      </c>
      <c r="S18" s="13" t="s">
        <v>89</v>
      </c>
      <c r="T18" s="14" t="s">
        <v>89</v>
      </c>
      <c r="U18" s="13" t="s">
        <v>89</v>
      </c>
      <c r="V18" s="14" t="s">
        <v>89</v>
      </c>
      <c r="W18" s="13" t="s">
        <v>89</v>
      </c>
      <c r="X18" s="14" t="s">
        <v>89</v>
      </c>
      <c r="Y18" s="13" t="s">
        <v>89</v>
      </c>
      <c r="Z18" s="14" t="s">
        <v>89</v>
      </c>
      <c r="AA18" s="13" t="s">
        <v>89</v>
      </c>
      <c r="AB18" s="14" t="s">
        <v>89</v>
      </c>
      <c r="AC18" s="13" t="s">
        <v>89</v>
      </c>
      <c r="AD18" s="14" t="s">
        <v>89</v>
      </c>
      <c r="AE18" s="13" t="s">
        <v>89</v>
      </c>
      <c r="AF18" s="14" t="s">
        <v>89</v>
      </c>
      <c r="AG18" s="23">
        <v>30</v>
      </c>
      <c r="AH18" s="23">
        <v>34</v>
      </c>
      <c r="AI18" s="17" t="s">
        <v>90</v>
      </c>
      <c r="AJ18" s="22" t="s">
        <v>91</v>
      </c>
      <c r="AK18" s="2">
        <v>4</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c r="BN18" s="2">
        <v>0</v>
      </c>
      <c r="BO18" s="2">
        <v>0</v>
      </c>
    </row>
    <row r="19" spans="1:67" ht="24.75">
      <c r="A19" s="22" t="s">
        <v>93</v>
      </c>
      <c r="B19" s="23" t="s">
        <v>55</v>
      </c>
      <c r="C19" s="13" t="s">
        <v>87</v>
      </c>
      <c r="D19" s="14" t="s">
        <v>88</v>
      </c>
      <c r="E19" s="15" t="s">
        <v>89</v>
      </c>
      <c r="F19" s="16" t="s">
        <v>89</v>
      </c>
      <c r="G19" s="13" t="s">
        <v>89</v>
      </c>
      <c r="H19" s="14" t="s">
        <v>89</v>
      </c>
      <c r="I19" s="13" t="s">
        <v>89</v>
      </c>
      <c r="J19" s="14" t="s">
        <v>89</v>
      </c>
      <c r="K19" s="13" t="s">
        <v>89</v>
      </c>
      <c r="L19" s="14" t="s">
        <v>89</v>
      </c>
      <c r="M19" s="13" t="s">
        <v>89</v>
      </c>
      <c r="N19" s="14" t="s">
        <v>89</v>
      </c>
      <c r="O19" s="13" t="s">
        <v>89</v>
      </c>
      <c r="P19" s="14" t="s">
        <v>89</v>
      </c>
      <c r="Q19" s="13" t="s">
        <v>89</v>
      </c>
      <c r="R19" s="14" t="s">
        <v>89</v>
      </c>
      <c r="S19" s="13" t="s">
        <v>89</v>
      </c>
      <c r="T19" s="14" t="s">
        <v>89</v>
      </c>
      <c r="U19" s="13" t="s">
        <v>89</v>
      </c>
      <c r="V19" s="14" t="s">
        <v>89</v>
      </c>
      <c r="W19" s="13" t="s">
        <v>89</v>
      </c>
      <c r="X19" s="14" t="s">
        <v>89</v>
      </c>
      <c r="Y19" s="13" t="s">
        <v>89</v>
      </c>
      <c r="Z19" s="14" t="s">
        <v>89</v>
      </c>
      <c r="AA19" s="13" t="s">
        <v>89</v>
      </c>
      <c r="AB19" s="14" t="s">
        <v>89</v>
      </c>
      <c r="AC19" s="13" t="s">
        <v>89</v>
      </c>
      <c r="AD19" s="14" t="s">
        <v>89</v>
      </c>
      <c r="AE19" s="13" t="s">
        <v>89</v>
      </c>
      <c r="AF19" s="14" t="s">
        <v>89</v>
      </c>
      <c r="AG19" s="23">
        <v>20</v>
      </c>
      <c r="AH19" s="23">
        <v>51</v>
      </c>
      <c r="AI19" s="17" t="s">
        <v>90</v>
      </c>
      <c r="AJ19" s="22" t="s">
        <v>91</v>
      </c>
      <c r="AK19" s="2">
        <v>6</v>
      </c>
      <c r="AL19" s="2">
        <v>0</v>
      </c>
      <c r="AM19" s="2">
        <v>0</v>
      </c>
      <c r="AN19" s="2">
        <v>0</v>
      </c>
      <c r="AO19" s="2">
        <v>0</v>
      </c>
      <c r="AP19" s="2">
        <v>0</v>
      </c>
      <c r="AQ19" s="2">
        <v>0</v>
      </c>
      <c r="AR19" s="2">
        <v>0</v>
      </c>
      <c r="AS19" s="2">
        <v>0</v>
      </c>
      <c r="AT19" s="2">
        <v>0</v>
      </c>
      <c r="AU19" s="2">
        <v>0</v>
      </c>
      <c r="AV19" s="2">
        <v>0</v>
      </c>
      <c r="AW19" s="2">
        <v>0</v>
      </c>
      <c r="AX19" s="2">
        <v>0</v>
      </c>
      <c r="AY19" s="2">
        <v>0</v>
      </c>
      <c r="AZ19" s="2">
        <v>0</v>
      </c>
      <c r="BA19" s="2">
        <v>0</v>
      </c>
      <c r="BB19" s="2">
        <v>0</v>
      </c>
      <c r="BC19" s="2">
        <v>0</v>
      </c>
      <c r="BD19" s="2">
        <v>0</v>
      </c>
      <c r="BE19" s="2">
        <v>0</v>
      </c>
      <c r="BF19" s="2">
        <v>0</v>
      </c>
      <c r="BG19" s="2">
        <v>0</v>
      </c>
      <c r="BH19" s="2">
        <v>0</v>
      </c>
      <c r="BI19" s="2">
        <v>0</v>
      </c>
      <c r="BJ19" s="2">
        <v>0</v>
      </c>
      <c r="BK19" s="2">
        <v>0</v>
      </c>
      <c r="BL19" s="2">
        <v>0</v>
      </c>
      <c r="BM19" s="2">
        <v>0</v>
      </c>
      <c r="BN19" s="2">
        <v>0</v>
      </c>
      <c r="BO19" s="2">
        <v>0</v>
      </c>
    </row>
    <row r="20" spans="1:67" ht="24.75">
      <c r="A20" s="22" t="s">
        <v>94</v>
      </c>
      <c r="B20" s="23" t="s">
        <v>55</v>
      </c>
      <c r="C20" s="13" t="s">
        <v>87</v>
      </c>
      <c r="D20" s="14" t="s">
        <v>95</v>
      </c>
      <c r="E20" s="15" t="s">
        <v>89</v>
      </c>
      <c r="F20" s="16" t="s">
        <v>89</v>
      </c>
      <c r="G20" s="13" t="s">
        <v>89</v>
      </c>
      <c r="H20" s="14" t="s">
        <v>89</v>
      </c>
      <c r="I20" s="13" t="s">
        <v>89</v>
      </c>
      <c r="J20" s="14" t="s">
        <v>89</v>
      </c>
      <c r="K20" s="13" t="s">
        <v>89</v>
      </c>
      <c r="L20" s="14" t="s">
        <v>89</v>
      </c>
      <c r="M20" s="13" t="s">
        <v>89</v>
      </c>
      <c r="N20" s="14" t="s">
        <v>89</v>
      </c>
      <c r="O20" s="13" t="s">
        <v>89</v>
      </c>
      <c r="P20" s="14" t="s">
        <v>89</v>
      </c>
      <c r="Q20" s="13" t="s">
        <v>89</v>
      </c>
      <c r="R20" s="14" t="s">
        <v>89</v>
      </c>
      <c r="S20" s="13" t="s">
        <v>89</v>
      </c>
      <c r="T20" s="14" t="s">
        <v>89</v>
      </c>
      <c r="U20" s="13" t="s">
        <v>89</v>
      </c>
      <c r="V20" s="14" t="s">
        <v>89</v>
      </c>
      <c r="W20" s="13" t="s">
        <v>89</v>
      </c>
      <c r="X20" s="14" t="s">
        <v>89</v>
      </c>
      <c r="Y20" s="13" t="s">
        <v>89</v>
      </c>
      <c r="Z20" s="14" t="s">
        <v>89</v>
      </c>
      <c r="AA20" s="13" t="s">
        <v>89</v>
      </c>
      <c r="AB20" s="14" t="s">
        <v>89</v>
      </c>
      <c r="AC20" s="13" t="s">
        <v>89</v>
      </c>
      <c r="AD20" s="14" t="s">
        <v>89</v>
      </c>
      <c r="AE20" s="13" t="s">
        <v>89</v>
      </c>
      <c r="AF20" s="14" t="s">
        <v>89</v>
      </c>
      <c r="AG20" s="23">
        <v>25</v>
      </c>
      <c r="AH20" s="23">
        <v>37</v>
      </c>
      <c r="AI20" s="17" t="s">
        <v>96</v>
      </c>
      <c r="AJ20" s="22" t="s">
        <v>97</v>
      </c>
      <c r="AK20" s="2">
        <v>6</v>
      </c>
      <c r="AL20" s="2">
        <v>0</v>
      </c>
      <c r="AM20" s="2">
        <v>0</v>
      </c>
      <c r="AN20" s="2">
        <v>0</v>
      </c>
      <c r="AO20" s="2">
        <v>0</v>
      </c>
      <c r="AP20" s="2">
        <v>0</v>
      </c>
      <c r="AQ20" s="2">
        <v>0</v>
      </c>
      <c r="AR20" s="2">
        <v>0</v>
      </c>
      <c r="AS20" s="2">
        <v>0</v>
      </c>
      <c r="AT20" s="2">
        <v>0</v>
      </c>
      <c r="AU20" s="2">
        <v>0</v>
      </c>
      <c r="AV20" s="2">
        <v>0</v>
      </c>
      <c r="AW20" s="2">
        <v>0</v>
      </c>
      <c r="AX20" s="2">
        <v>0</v>
      </c>
      <c r="AY20" s="2">
        <v>0</v>
      </c>
      <c r="AZ20" s="2">
        <v>0</v>
      </c>
      <c r="BA20" s="2">
        <v>0</v>
      </c>
      <c r="BB20" s="2">
        <v>0</v>
      </c>
      <c r="BC20" s="2">
        <v>0</v>
      </c>
      <c r="BD20" s="2">
        <v>0</v>
      </c>
      <c r="BE20" s="2">
        <v>0</v>
      </c>
      <c r="BF20" s="2">
        <v>0</v>
      </c>
      <c r="BG20" s="2">
        <v>0</v>
      </c>
      <c r="BH20" s="2">
        <v>0</v>
      </c>
      <c r="BI20" s="2">
        <v>0</v>
      </c>
      <c r="BJ20" s="2">
        <v>0</v>
      </c>
      <c r="BK20" s="2">
        <v>0</v>
      </c>
      <c r="BL20" s="2">
        <v>0</v>
      </c>
      <c r="BM20" s="2">
        <v>0</v>
      </c>
      <c r="BN20" s="2">
        <v>0</v>
      </c>
      <c r="BO20" s="2">
        <v>0</v>
      </c>
    </row>
    <row r="21" spans="1:67" ht="24.75">
      <c r="A21" s="22" t="s">
        <v>98</v>
      </c>
      <c r="B21" s="23" t="s">
        <v>55</v>
      </c>
      <c r="C21" s="13" t="s">
        <v>87</v>
      </c>
      <c r="D21" s="14" t="s">
        <v>95</v>
      </c>
      <c r="E21" s="15" t="s">
        <v>89</v>
      </c>
      <c r="F21" s="16" t="s">
        <v>89</v>
      </c>
      <c r="G21" s="13" t="s">
        <v>89</v>
      </c>
      <c r="H21" s="14" t="s">
        <v>89</v>
      </c>
      <c r="I21" s="13" t="s">
        <v>89</v>
      </c>
      <c r="J21" s="14" t="s">
        <v>89</v>
      </c>
      <c r="K21" s="13" t="s">
        <v>89</v>
      </c>
      <c r="L21" s="14" t="s">
        <v>89</v>
      </c>
      <c r="M21" s="13" t="s">
        <v>89</v>
      </c>
      <c r="N21" s="14" t="s">
        <v>89</v>
      </c>
      <c r="O21" s="13" t="s">
        <v>89</v>
      </c>
      <c r="P21" s="14" t="s">
        <v>89</v>
      </c>
      <c r="Q21" s="13" t="s">
        <v>89</v>
      </c>
      <c r="R21" s="14" t="s">
        <v>89</v>
      </c>
      <c r="S21" s="13" t="s">
        <v>89</v>
      </c>
      <c r="T21" s="14" t="s">
        <v>89</v>
      </c>
      <c r="U21" s="13" t="s">
        <v>89</v>
      </c>
      <c r="V21" s="14" t="s">
        <v>89</v>
      </c>
      <c r="W21" s="13" t="s">
        <v>89</v>
      </c>
      <c r="X21" s="14" t="s">
        <v>89</v>
      </c>
      <c r="Y21" s="13" t="s">
        <v>89</v>
      </c>
      <c r="Z21" s="14" t="s">
        <v>89</v>
      </c>
      <c r="AA21" s="13" t="s">
        <v>89</v>
      </c>
      <c r="AB21" s="14" t="s">
        <v>89</v>
      </c>
      <c r="AC21" s="13" t="s">
        <v>89</v>
      </c>
      <c r="AD21" s="14" t="s">
        <v>89</v>
      </c>
      <c r="AE21" s="13" t="s">
        <v>89</v>
      </c>
      <c r="AF21" s="14" t="s">
        <v>89</v>
      </c>
      <c r="AG21" s="23">
        <v>30</v>
      </c>
      <c r="AH21" s="23">
        <v>34</v>
      </c>
      <c r="AI21" s="17" t="s">
        <v>96</v>
      </c>
      <c r="AJ21" s="22" t="s">
        <v>97</v>
      </c>
      <c r="AK21" s="2">
        <v>4</v>
      </c>
      <c r="AL21" s="2">
        <v>0</v>
      </c>
      <c r="AM21" s="2">
        <v>0</v>
      </c>
      <c r="AN21" s="2">
        <v>0</v>
      </c>
      <c r="AO21" s="2">
        <v>0</v>
      </c>
      <c r="AP21" s="2">
        <v>0</v>
      </c>
      <c r="AQ21" s="2">
        <v>0</v>
      </c>
      <c r="AR21" s="2">
        <v>0</v>
      </c>
      <c r="AS21" s="2">
        <v>0</v>
      </c>
      <c r="AT21" s="2">
        <v>0</v>
      </c>
      <c r="AU21" s="2">
        <v>0</v>
      </c>
      <c r="AV21" s="2">
        <v>0</v>
      </c>
      <c r="AW21" s="2">
        <v>0</v>
      </c>
      <c r="AX21" s="2">
        <v>0</v>
      </c>
      <c r="AY21" s="2">
        <v>0</v>
      </c>
      <c r="AZ21" s="2">
        <v>0</v>
      </c>
      <c r="BA21" s="2">
        <v>0</v>
      </c>
      <c r="BB21" s="2">
        <v>0</v>
      </c>
      <c r="BC21" s="2">
        <v>0</v>
      </c>
      <c r="BD21" s="2">
        <v>0</v>
      </c>
      <c r="BE21" s="2">
        <v>0</v>
      </c>
      <c r="BF21" s="2">
        <v>0</v>
      </c>
      <c r="BG21" s="2">
        <v>0</v>
      </c>
      <c r="BH21" s="2">
        <v>0</v>
      </c>
      <c r="BI21" s="2">
        <v>0</v>
      </c>
      <c r="BJ21" s="2">
        <v>0</v>
      </c>
      <c r="BK21" s="2">
        <v>0</v>
      </c>
      <c r="BL21" s="2">
        <v>0</v>
      </c>
      <c r="BM21" s="2">
        <v>0</v>
      </c>
      <c r="BN21" s="2">
        <v>0</v>
      </c>
      <c r="BO21" s="2">
        <v>0</v>
      </c>
    </row>
    <row r="22" spans="1:67" ht="24.75">
      <c r="A22" s="22" t="s">
        <v>99</v>
      </c>
      <c r="B22" s="23" t="s">
        <v>55</v>
      </c>
      <c r="C22" s="13" t="s">
        <v>87</v>
      </c>
      <c r="D22" s="14" t="s">
        <v>95</v>
      </c>
      <c r="E22" s="15" t="s">
        <v>89</v>
      </c>
      <c r="F22" s="16" t="s">
        <v>89</v>
      </c>
      <c r="G22" s="13" t="s">
        <v>89</v>
      </c>
      <c r="H22" s="14" t="s">
        <v>89</v>
      </c>
      <c r="I22" s="13" t="s">
        <v>89</v>
      </c>
      <c r="J22" s="14" t="s">
        <v>89</v>
      </c>
      <c r="K22" s="13" t="s">
        <v>89</v>
      </c>
      <c r="L22" s="14" t="s">
        <v>89</v>
      </c>
      <c r="M22" s="13" t="s">
        <v>89</v>
      </c>
      <c r="N22" s="14" t="s">
        <v>89</v>
      </c>
      <c r="O22" s="13" t="s">
        <v>89</v>
      </c>
      <c r="P22" s="14" t="s">
        <v>89</v>
      </c>
      <c r="Q22" s="13" t="s">
        <v>89</v>
      </c>
      <c r="R22" s="14" t="s">
        <v>89</v>
      </c>
      <c r="S22" s="13" t="s">
        <v>89</v>
      </c>
      <c r="T22" s="14" t="s">
        <v>89</v>
      </c>
      <c r="U22" s="13" t="s">
        <v>89</v>
      </c>
      <c r="V22" s="14" t="s">
        <v>89</v>
      </c>
      <c r="W22" s="13" t="s">
        <v>89</v>
      </c>
      <c r="X22" s="14" t="s">
        <v>89</v>
      </c>
      <c r="Y22" s="13" t="s">
        <v>89</v>
      </c>
      <c r="Z22" s="14" t="s">
        <v>89</v>
      </c>
      <c r="AA22" s="13" t="s">
        <v>89</v>
      </c>
      <c r="AB22" s="14" t="s">
        <v>89</v>
      </c>
      <c r="AC22" s="13" t="s">
        <v>89</v>
      </c>
      <c r="AD22" s="14" t="s">
        <v>89</v>
      </c>
      <c r="AE22" s="13" t="s">
        <v>89</v>
      </c>
      <c r="AF22" s="14" t="s">
        <v>89</v>
      </c>
      <c r="AG22" s="23">
        <v>20</v>
      </c>
      <c r="AH22" s="23">
        <v>51</v>
      </c>
      <c r="AI22" s="17" t="s">
        <v>96</v>
      </c>
      <c r="AJ22" s="22" t="s">
        <v>97</v>
      </c>
      <c r="AK22" s="2">
        <v>6</v>
      </c>
      <c r="AL22" s="2">
        <v>0</v>
      </c>
      <c r="AM22" s="2">
        <v>0</v>
      </c>
      <c r="AN22" s="2">
        <v>0</v>
      </c>
      <c r="AO22" s="2">
        <v>0</v>
      </c>
      <c r="AP22" s="2">
        <v>0</v>
      </c>
      <c r="AQ22" s="2">
        <v>0</v>
      </c>
      <c r="AR22" s="2">
        <v>0</v>
      </c>
      <c r="AS22" s="2">
        <v>0</v>
      </c>
      <c r="AT22" s="2">
        <v>0</v>
      </c>
      <c r="AU22" s="2">
        <v>0</v>
      </c>
      <c r="AV22" s="2">
        <v>0</v>
      </c>
      <c r="AW22" s="2">
        <v>0</v>
      </c>
      <c r="AX22" s="2">
        <v>0</v>
      </c>
      <c r="AY22" s="2">
        <v>0</v>
      </c>
      <c r="AZ22" s="2">
        <v>0</v>
      </c>
      <c r="BA22" s="2">
        <v>0</v>
      </c>
      <c r="BB22" s="2">
        <v>0</v>
      </c>
      <c r="BC22" s="2">
        <v>0</v>
      </c>
      <c r="BD22" s="2">
        <v>0</v>
      </c>
      <c r="BE22" s="2">
        <v>0</v>
      </c>
      <c r="BF22" s="2">
        <v>0</v>
      </c>
      <c r="BG22" s="2">
        <v>0</v>
      </c>
      <c r="BH22" s="2">
        <v>0</v>
      </c>
      <c r="BI22" s="2">
        <v>0</v>
      </c>
      <c r="BJ22" s="2">
        <v>0</v>
      </c>
      <c r="BK22" s="2">
        <v>0</v>
      </c>
      <c r="BL22" s="2">
        <v>0</v>
      </c>
      <c r="BM22" s="2">
        <v>0</v>
      </c>
      <c r="BN22" s="2">
        <v>0</v>
      </c>
      <c r="BO22" s="2">
        <v>0</v>
      </c>
    </row>
    <row r="23" spans="1:67" ht="37.5">
      <c r="A23" s="17" t="s">
        <v>100</v>
      </c>
      <c r="B23" s="18" t="s">
        <v>55</v>
      </c>
      <c r="C23" s="13" t="s">
        <v>101</v>
      </c>
      <c r="D23" s="14" t="s">
        <v>102</v>
      </c>
      <c r="E23" s="15" t="s">
        <v>89</v>
      </c>
      <c r="F23" s="16" t="s">
        <v>89</v>
      </c>
      <c r="G23" s="13" t="s">
        <v>89</v>
      </c>
      <c r="H23" s="14" t="s">
        <v>89</v>
      </c>
      <c r="I23" s="13" t="s">
        <v>89</v>
      </c>
      <c r="J23" s="14" t="s">
        <v>89</v>
      </c>
      <c r="K23" s="13" t="s">
        <v>89</v>
      </c>
      <c r="L23" s="14" t="s">
        <v>89</v>
      </c>
      <c r="M23" s="13" t="s">
        <v>89</v>
      </c>
      <c r="N23" s="14" t="s">
        <v>89</v>
      </c>
      <c r="O23" s="13" t="s">
        <v>89</v>
      </c>
      <c r="P23" s="14" t="s">
        <v>89</v>
      </c>
      <c r="Q23" s="13" t="s">
        <v>89</v>
      </c>
      <c r="R23" s="14" t="s">
        <v>89</v>
      </c>
      <c r="S23" s="13" t="s">
        <v>89</v>
      </c>
      <c r="T23" s="14" t="s">
        <v>89</v>
      </c>
      <c r="U23" s="13" t="s">
        <v>89</v>
      </c>
      <c r="V23" s="14" t="s">
        <v>89</v>
      </c>
      <c r="W23" s="13" t="s">
        <v>89</v>
      </c>
      <c r="X23" s="14" t="s">
        <v>89</v>
      </c>
      <c r="Y23" s="13" t="s">
        <v>89</v>
      </c>
      <c r="Z23" s="14" t="s">
        <v>89</v>
      </c>
      <c r="AA23" s="13" t="s">
        <v>89</v>
      </c>
      <c r="AB23" s="14" t="s">
        <v>89</v>
      </c>
      <c r="AC23" s="13" t="s">
        <v>89</v>
      </c>
      <c r="AD23" s="14" t="s">
        <v>89</v>
      </c>
      <c r="AE23" s="13" t="s">
        <v>89</v>
      </c>
      <c r="AF23" s="14" t="s">
        <v>89</v>
      </c>
      <c r="AG23" s="18"/>
      <c r="AH23" s="18">
        <v>237</v>
      </c>
      <c r="AI23" s="17" t="s">
        <v>103</v>
      </c>
      <c r="AJ23" s="24" t="s">
        <v>104</v>
      </c>
      <c r="AK23" s="2">
        <f t="shared" ref="AK23:AK26" si="34">FIND("*",$AJ23,1)</f>
        <v>4</v>
      </c>
      <c r="AL23" s="2">
        <f t="shared" ref="AL23:AL26" si="35">IF(ISERR(FIND("*",$AJ23,AK23+1)),0,FIND("*",$AJ23,AK23+1))</f>
        <v>0</v>
      </c>
      <c r="AM23" s="2">
        <f t="shared" ref="AM23:AY26" si="36">IF(AL23=0,0,IF(ISERR(FIND("*",$AJ23,AL23+1)),0,FIND("*",$AJ23,AL23+1)))</f>
        <v>0</v>
      </c>
      <c r="AN23" s="2">
        <f t="shared" si="36"/>
        <v>0</v>
      </c>
      <c r="AO23" s="2">
        <f t="shared" si="36"/>
        <v>0</v>
      </c>
      <c r="AP23" s="2">
        <f t="shared" si="36"/>
        <v>0</v>
      </c>
      <c r="AQ23" s="2">
        <f t="shared" si="36"/>
        <v>0</v>
      </c>
      <c r="AR23" s="2">
        <f t="shared" si="36"/>
        <v>0</v>
      </c>
      <c r="AS23" s="2">
        <f t="shared" si="36"/>
        <v>0</v>
      </c>
      <c r="AT23" s="2">
        <f t="shared" si="36"/>
        <v>0</v>
      </c>
      <c r="AU23" s="2">
        <f t="shared" si="36"/>
        <v>0</v>
      </c>
      <c r="AV23" s="2">
        <f t="shared" si="36"/>
        <v>0</v>
      </c>
      <c r="AW23" s="2">
        <f t="shared" si="36"/>
        <v>0</v>
      </c>
      <c r="AX23" s="2">
        <f t="shared" si="36"/>
        <v>0</v>
      </c>
      <c r="AY23" s="2">
        <f t="shared" si="36"/>
        <v>0</v>
      </c>
      <c r="AZ23" s="2">
        <v>0</v>
      </c>
      <c r="BA23" s="2">
        <f t="shared" ref="BA23:BN26" si="37">IF(ISERR(FIND("+",$AJ23,AK23+1)),0,FIND("+",$AJ23,AK23+1))</f>
        <v>0</v>
      </c>
      <c r="BB23" s="2">
        <f t="shared" si="37"/>
        <v>0</v>
      </c>
      <c r="BC23" s="2">
        <f t="shared" si="37"/>
        <v>0</v>
      </c>
      <c r="BD23" s="2">
        <f t="shared" si="37"/>
        <v>0</v>
      </c>
      <c r="BE23" s="2">
        <f t="shared" si="37"/>
        <v>0</v>
      </c>
      <c r="BF23" s="2">
        <f t="shared" si="37"/>
        <v>0</v>
      </c>
      <c r="BG23" s="2">
        <f t="shared" si="37"/>
        <v>0</v>
      </c>
      <c r="BH23" s="2">
        <f t="shared" si="37"/>
        <v>0</v>
      </c>
      <c r="BI23" s="2">
        <f t="shared" si="37"/>
        <v>0</v>
      </c>
      <c r="BJ23" s="2">
        <f t="shared" si="37"/>
        <v>0</v>
      </c>
      <c r="BK23" s="2">
        <f t="shared" si="37"/>
        <v>0</v>
      </c>
      <c r="BL23" s="2">
        <f t="shared" si="37"/>
        <v>0</v>
      </c>
      <c r="BM23" s="2">
        <f t="shared" si="37"/>
        <v>0</v>
      </c>
      <c r="BN23" s="2">
        <f t="shared" si="37"/>
        <v>0</v>
      </c>
      <c r="BO23" s="2">
        <v>0</v>
      </c>
    </row>
    <row r="24" spans="1:67">
      <c r="A24" s="17" t="s">
        <v>105</v>
      </c>
      <c r="B24" s="18" t="s">
        <v>55</v>
      </c>
      <c r="C24" s="25" t="s">
        <v>106</v>
      </c>
      <c r="D24" s="14" t="s">
        <v>107</v>
      </c>
      <c r="E24" s="25" t="s">
        <v>106</v>
      </c>
      <c r="F24" s="16" t="s">
        <v>108</v>
      </c>
      <c r="G24" s="13"/>
      <c r="H24" s="14"/>
      <c r="I24" s="13"/>
      <c r="J24" s="14"/>
      <c r="K24" s="13"/>
      <c r="L24" s="14"/>
      <c r="M24" s="13"/>
      <c r="N24" s="14"/>
      <c r="O24" s="13"/>
      <c r="P24" s="14"/>
      <c r="Q24" s="13"/>
      <c r="R24" s="14"/>
      <c r="S24" s="13"/>
      <c r="T24" s="14"/>
      <c r="U24" s="13"/>
      <c r="V24" s="14"/>
      <c r="W24" s="13"/>
      <c r="X24" s="14"/>
      <c r="Y24" s="13"/>
      <c r="Z24" s="14"/>
      <c r="AA24" s="13"/>
      <c r="AB24" s="14"/>
      <c r="AC24" s="13"/>
      <c r="AD24" s="14"/>
      <c r="AE24" s="13"/>
      <c r="AF24" s="14"/>
      <c r="AG24" s="18">
        <v>20</v>
      </c>
      <c r="AH24" s="18">
        <v>208</v>
      </c>
      <c r="AI24" s="17" t="s">
        <v>109</v>
      </c>
      <c r="AJ24" s="24" t="s">
        <v>110</v>
      </c>
      <c r="AK24" s="2">
        <f t="shared" si="34"/>
        <v>3</v>
      </c>
      <c r="AL24" s="2">
        <f t="shared" si="35"/>
        <v>21</v>
      </c>
      <c r="AM24" s="2">
        <f t="shared" si="36"/>
        <v>0</v>
      </c>
      <c r="AN24" s="2">
        <f t="shared" si="36"/>
        <v>0</v>
      </c>
      <c r="AO24" s="2">
        <f t="shared" si="36"/>
        <v>0</v>
      </c>
      <c r="AP24" s="2">
        <f t="shared" si="36"/>
        <v>0</v>
      </c>
      <c r="AQ24" s="2">
        <f t="shared" si="36"/>
        <v>0</v>
      </c>
      <c r="AR24" s="2">
        <f t="shared" si="36"/>
        <v>0</v>
      </c>
      <c r="AS24" s="2">
        <f t="shared" si="36"/>
        <v>0</v>
      </c>
      <c r="AT24" s="2">
        <f t="shared" si="36"/>
        <v>0</v>
      </c>
      <c r="AU24" s="2">
        <f t="shared" si="36"/>
        <v>0</v>
      </c>
      <c r="AV24" s="2">
        <f t="shared" si="36"/>
        <v>0</v>
      </c>
      <c r="AW24" s="2">
        <f t="shared" si="36"/>
        <v>0</v>
      </c>
      <c r="AX24" s="2">
        <f t="shared" si="36"/>
        <v>0</v>
      </c>
      <c r="AY24" s="2">
        <f t="shared" si="36"/>
        <v>0</v>
      </c>
      <c r="AZ24" s="2">
        <v>0</v>
      </c>
      <c r="BA24" s="2">
        <f t="shared" si="37"/>
        <v>17</v>
      </c>
      <c r="BB24" s="2">
        <f t="shared" si="37"/>
        <v>0</v>
      </c>
      <c r="BC24" s="2">
        <f t="shared" si="37"/>
        <v>17</v>
      </c>
      <c r="BD24" s="2">
        <f t="shared" si="37"/>
        <v>17</v>
      </c>
      <c r="BE24" s="2">
        <f t="shared" si="37"/>
        <v>17</v>
      </c>
      <c r="BF24" s="2">
        <f t="shared" si="37"/>
        <v>17</v>
      </c>
      <c r="BG24" s="2">
        <f t="shared" si="37"/>
        <v>17</v>
      </c>
      <c r="BH24" s="2">
        <f t="shared" si="37"/>
        <v>17</v>
      </c>
      <c r="BI24" s="2">
        <f t="shared" si="37"/>
        <v>17</v>
      </c>
      <c r="BJ24" s="2">
        <f t="shared" si="37"/>
        <v>17</v>
      </c>
      <c r="BK24" s="2">
        <f t="shared" si="37"/>
        <v>17</v>
      </c>
      <c r="BL24" s="2">
        <f t="shared" si="37"/>
        <v>17</v>
      </c>
      <c r="BM24" s="2">
        <f t="shared" si="37"/>
        <v>17</v>
      </c>
      <c r="BN24" s="2">
        <f t="shared" si="37"/>
        <v>17</v>
      </c>
      <c r="BO24" s="2">
        <v>0</v>
      </c>
    </row>
    <row r="25" spans="1:67">
      <c r="A25" s="17" t="s">
        <v>111</v>
      </c>
      <c r="B25" s="18" t="s">
        <v>55</v>
      </c>
      <c r="C25" s="25" t="s">
        <v>106</v>
      </c>
      <c r="D25" s="14" t="s">
        <v>107</v>
      </c>
      <c r="E25" s="25" t="s">
        <v>106</v>
      </c>
      <c r="F25" s="16" t="s">
        <v>108</v>
      </c>
      <c r="G25" s="13"/>
      <c r="H25" s="14"/>
      <c r="I25" s="13"/>
      <c r="J25" s="14"/>
      <c r="K25" s="13"/>
      <c r="L25" s="14"/>
      <c r="M25" s="13"/>
      <c r="N25" s="14"/>
      <c r="O25" s="13"/>
      <c r="P25" s="14"/>
      <c r="Q25" s="13"/>
      <c r="R25" s="14"/>
      <c r="S25" s="13"/>
      <c r="T25" s="14"/>
      <c r="U25" s="13"/>
      <c r="V25" s="14"/>
      <c r="W25" s="13"/>
      <c r="X25" s="14"/>
      <c r="Y25" s="13"/>
      <c r="Z25" s="14"/>
      <c r="AA25" s="13"/>
      <c r="AB25" s="14"/>
      <c r="AC25" s="13"/>
      <c r="AD25" s="14"/>
      <c r="AE25" s="13"/>
      <c r="AF25" s="14"/>
      <c r="AG25" s="18">
        <v>25</v>
      </c>
      <c r="AH25" s="18">
        <v>196</v>
      </c>
      <c r="AI25" s="17" t="s">
        <v>109</v>
      </c>
      <c r="AJ25" s="24" t="s">
        <v>110</v>
      </c>
      <c r="AK25" s="2">
        <f t="shared" si="34"/>
        <v>3</v>
      </c>
      <c r="AL25" s="2">
        <f t="shared" si="35"/>
        <v>21</v>
      </c>
      <c r="AM25" s="2">
        <f t="shared" si="36"/>
        <v>0</v>
      </c>
      <c r="AN25" s="2">
        <f t="shared" si="36"/>
        <v>0</v>
      </c>
      <c r="AO25" s="2">
        <f t="shared" si="36"/>
        <v>0</v>
      </c>
      <c r="AP25" s="2">
        <f t="shared" si="36"/>
        <v>0</v>
      </c>
      <c r="AQ25" s="2">
        <f t="shared" si="36"/>
        <v>0</v>
      </c>
      <c r="AR25" s="2">
        <f t="shared" si="36"/>
        <v>0</v>
      </c>
      <c r="AS25" s="2">
        <f t="shared" si="36"/>
        <v>0</v>
      </c>
      <c r="AT25" s="2">
        <f t="shared" si="36"/>
        <v>0</v>
      </c>
      <c r="AU25" s="2">
        <f t="shared" si="36"/>
        <v>0</v>
      </c>
      <c r="AV25" s="2">
        <f t="shared" si="36"/>
        <v>0</v>
      </c>
      <c r="AW25" s="2">
        <f t="shared" si="36"/>
        <v>0</v>
      </c>
      <c r="AX25" s="2">
        <f t="shared" si="36"/>
        <v>0</v>
      </c>
      <c r="AY25" s="2">
        <f t="shared" si="36"/>
        <v>0</v>
      </c>
      <c r="AZ25" s="2">
        <v>0</v>
      </c>
      <c r="BA25" s="2">
        <f t="shared" si="37"/>
        <v>17</v>
      </c>
      <c r="BB25" s="2">
        <f t="shared" si="37"/>
        <v>0</v>
      </c>
      <c r="BC25" s="2">
        <f t="shared" si="37"/>
        <v>17</v>
      </c>
      <c r="BD25" s="2">
        <f t="shared" si="37"/>
        <v>17</v>
      </c>
      <c r="BE25" s="2">
        <f t="shared" si="37"/>
        <v>17</v>
      </c>
      <c r="BF25" s="2">
        <f t="shared" si="37"/>
        <v>17</v>
      </c>
      <c r="BG25" s="2">
        <f t="shared" si="37"/>
        <v>17</v>
      </c>
      <c r="BH25" s="2">
        <f t="shared" si="37"/>
        <v>17</v>
      </c>
      <c r="BI25" s="2">
        <f t="shared" si="37"/>
        <v>17</v>
      </c>
      <c r="BJ25" s="2">
        <f t="shared" si="37"/>
        <v>17</v>
      </c>
      <c r="BK25" s="2">
        <f t="shared" si="37"/>
        <v>17</v>
      </c>
      <c r="BL25" s="2">
        <f t="shared" si="37"/>
        <v>17</v>
      </c>
      <c r="BM25" s="2">
        <f t="shared" si="37"/>
        <v>17</v>
      </c>
      <c r="BN25" s="2">
        <f t="shared" si="37"/>
        <v>17</v>
      </c>
      <c r="BO25" s="2">
        <v>0</v>
      </c>
    </row>
    <row r="26" spans="1:67">
      <c r="A26" s="17" t="s">
        <v>112</v>
      </c>
      <c r="B26" s="18" t="s">
        <v>55</v>
      </c>
      <c r="C26" s="25" t="s">
        <v>106</v>
      </c>
      <c r="D26" s="14" t="s">
        <v>107</v>
      </c>
      <c r="E26" s="25" t="s">
        <v>106</v>
      </c>
      <c r="F26" s="16" t="s">
        <v>108</v>
      </c>
      <c r="G26" s="13"/>
      <c r="H26" s="14"/>
      <c r="I26" s="13"/>
      <c r="J26" s="14"/>
      <c r="K26" s="13"/>
      <c r="L26" s="14"/>
      <c r="M26" s="13"/>
      <c r="N26" s="14"/>
      <c r="O26" s="13"/>
      <c r="P26" s="14"/>
      <c r="Q26" s="13"/>
      <c r="R26" s="14"/>
      <c r="S26" s="13"/>
      <c r="T26" s="14"/>
      <c r="U26" s="13"/>
      <c r="V26" s="14"/>
      <c r="W26" s="13"/>
      <c r="X26" s="14"/>
      <c r="Y26" s="13"/>
      <c r="Z26" s="14"/>
      <c r="AA26" s="13"/>
      <c r="AB26" s="14"/>
      <c r="AC26" s="13"/>
      <c r="AD26" s="14"/>
      <c r="AE26" s="13"/>
      <c r="AF26" s="14"/>
      <c r="AG26" s="18">
        <v>30</v>
      </c>
      <c r="AH26" s="18">
        <v>196</v>
      </c>
      <c r="AI26" s="17" t="s">
        <v>109</v>
      </c>
      <c r="AJ26" s="24" t="s">
        <v>110</v>
      </c>
      <c r="AK26" s="2">
        <f t="shared" si="34"/>
        <v>3</v>
      </c>
      <c r="AL26" s="2">
        <f t="shared" si="35"/>
        <v>21</v>
      </c>
      <c r="AM26" s="2">
        <f t="shared" si="36"/>
        <v>0</v>
      </c>
      <c r="AN26" s="2">
        <f t="shared" si="36"/>
        <v>0</v>
      </c>
      <c r="AO26" s="2">
        <f t="shared" si="36"/>
        <v>0</v>
      </c>
      <c r="AP26" s="2">
        <f t="shared" si="36"/>
        <v>0</v>
      </c>
      <c r="AQ26" s="2">
        <f t="shared" si="36"/>
        <v>0</v>
      </c>
      <c r="AR26" s="2">
        <f t="shared" si="36"/>
        <v>0</v>
      </c>
      <c r="AS26" s="2">
        <f t="shared" si="36"/>
        <v>0</v>
      </c>
      <c r="AT26" s="2">
        <f t="shared" si="36"/>
        <v>0</v>
      </c>
      <c r="AU26" s="2">
        <f t="shared" si="36"/>
        <v>0</v>
      </c>
      <c r="AV26" s="2">
        <f t="shared" si="36"/>
        <v>0</v>
      </c>
      <c r="AW26" s="2">
        <f t="shared" si="36"/>
        <v>0</v>
      </c>
      <c r="AX26" s="2">
        <f t="shared" si="36"/>
        <v>0</v>
      </c>
      <c r="AY26" s="2">
        <f t="shared" si="36"/>
        <v>0</v>
      </c>
      <c r="AZ26" s="2">
        <v>0</v>
      </c>
      <c r="BA26" s="2">
        <f t="shared" si="37"/>
        <v>17</v>
      </c>
      <c r="BB26" s="2">
        <f t="shared" si="37"/>
        <v>0</v>
      </c>
      <c r="BC26" s="2">
        <f t="shared" si="37"/>
        <v>17</v>
      </c>
      <c r="BD26" s="2">
        <f t="shared" si="37"/>
        <v>17</v>
      </c>
      <c r="BE26" s="2">
        <f t="shared" si="37"/>
        <v>17</v>
      </c>
      <c r="BF26" s="2">
        <f t="shared" si="37"/>
        <v>17</v>
      </c>
      <c r="BG26" s="2">
        <f t="shared" si="37"/>
        <v>17</v>
      </c>
      <c r="BH26" s="2">
        <f t="shared" si="37"/>
        <v>17</v>
      </c>
      <c r="BI26" s="2">
        <f t="shared" si="37"/>
        <v>17</v>
      </c>
      <c r="BJ26" s="2">
        <f t="shared" si="37"/>
        <v>17</v>
      </c>
      <c r="BK26" s="2">
        <f t="shared" si="37"/>
        <v>17</v>
      </c>
      <c r="BL26" s="2">
        <f t="shared" si="37"/>
        <v>17</v>
      </c>
      <c r="BM26" s="2">
        <f t="shared" si="37"/>
        <v>17</v>
      </c>
      <c r="BN26" s="2">
        <f t="shared" si="37"/>
        <v>17</v>
      </c>
      <c r="BO26" s="2">
        <v>0</v>
      </c>
    </row>
    <row r="27" spans="1:67" ht="50.25">
      <c r="A27" s="17" t="s">
        <v>113</v>
      </c>
      <c r="B27" s="18" t="s">
        <v>55</v>
      </c>
      <c r="C27" s="13" t="s">
        <v>101</v>
      </c>
      <c r="D27" s="14" t="s">
        <v>114</v>
      </c>
      <c r="E27" s="15" t="s">
        <v>89</v>
      </c>
      <c r="F27" s="16" t="s">
        <v>89</v>
      </c>
      <c r="G27" s="13" t="s">
        <v>89</v>
      </c>
      <c r="H27" s="14" t="s">
        <v>89</v>
      </c>
      <c r="I27" s="13" t="s">
        <v>89</v>
      </c>
      <c r="J27" s="14" t="s">
        <v>89</v>
      </c>
      <c r="K27" s="13" t="s">
        <v>89</v>
      </c>
      <c r="L27" s="14" t="s">
        <v>89</v>
      </c>
      <c r="M27" s="13" t="s">
        <v>89</v>
      </c>
      <c r="N27" s="14" t="s">
        <v>89</v>
      </c>
      <c r="O27" s="13" t="s">
        <v>89</v>
      </c>
      <c r="P27" s="14" t="s">
        <v>89</v>
      </c>
      <c r="Q27" s="13" t="s">
        <v>89</v>
      </c>
      <c r="R27" s="14" t="s">
        <v>89</v>
      </c>
      <c r="S27" s="13" t="s">
        <v>89</v>
      </c>
      <c r="T27" s="14" t="s">
        <v>89</v>
      </c>
      <c r="U27" s="13" t="s">
        <v>89</v>
      </c>
      <c r="V27" s="14" t="s">
        <v>89</v>
      </c>
      <c r="W27" s="13" t="s">
        <v>89</v>
      </c>
      <c r="X27" s="14" t="s">
        <v>89</v>
      </c>
      <c r="Y27" s="13" t="s">
        <v>89</v>
      </c>
      <c r="Z27" s="14" t="s">
        <v>89</v>
      </c>
      <c r="AA27" s="13" t="s">
        <v>89</v>
      </c>
      <c r="AB27" s="14" t="s">
        <v>89</v>
      </c>
      <c r="AC27" s="13" t="s">
        <v>89</v>
      </c>
      <c r="AD27" s="14" t="s">
        <v>89</v>
      </c>
      <c r="AE27" s="13" t="s">
        <v>89</v>
      </c>
      <c r="AF27" s="14" t="s">
        <v>89</v>
      </c>
      <c r="AG27" s="18">
        <v>25</v>
      </c>
      <c r="AH27" s="18">
        <v>58</v>
      </c>
      <c r="AI27" s="17" t="s">
        <v>115</v>
      </c>
      <c r="AJ27" s="17" t="s">
        <v>116</v>
      </c>
      <c r="AK27" s="2">
        <v>4</v>
      </c>
      <c r="AL27" s="2">
        <v>0</v>
      </c>
      <c r="AM27" s="2">
        <v>0</v>
      </c>
      <c r="AN27" s="2">
        <v>0</v>
      </c>
      <c r="AO27" s="2">
        <v>0</v>
      </c>
      <c r="AP27" s="2">
        <v>0</v>
      </c>
      <c r="AQ27" s="2">
        <v>0</v>
      </c>
      <c r="AR27" s="2">
        <v>0</v>
      </c>
      <c r="AS27" s="2">
        <v>0</v>
      </c>
      <c r="AT27" s="2">
        <v>0</v>
      </c>
      <c r="AU27" s="2">
        <v>0</v>
      </c>
      <c r="AV27" s="2">
        <v>0</v>
      </c>
      <c r="AW27" s="2">
        <v>0</v>
      </c>
      <c r="AX27" s="2">
        <v>0</v>
      </c>
      <c r="AY27" s="2">
        <v>0</v>
      </c>
      <c r="AZ27" s="2">
        <v>0</v>
      </c>
      <c r="BA27" s="2">
        <v>0</v>
      </c>
      <c r="BB27" s="2">
        <v>0</v>
      </c>
      <c r="BC27" s="2">
        <v>0</v>
      </c>
      <c r="BD27" s="2">
        <v>0</v>
      </c>
      <c r="BE27" s="2">
        <v>0</v>
      </c>
      <c r="BF27" s="2">
        <v>0</v>
      </c>
      <c r="BG27" s="2">
        <v>0</v>
      </c>
      <c r="BH27" s="2">
        <v>0</v>
      </c>
      <c r="BI27" s="2">
        <v>0</v>
      </c>
      <c r="BJ27" s="2">
        <v>0</v>
      </c>
      <c r="BK27" s="2">
        <v>0</v>
      </c>
      <c r="BL27" s="2">
        <v>0</v>
      </c>
      <c r="BM27" s="2">
        <v>0</v>
      </c>
      <c r="BN27" s="2">
        <v>0</v>
      </c>
      <c r="BO27" s="2">
        <v>0</v>
      </c>
    </row>
    <row r="28" spans="1:67" ht="50.25">
      <c r="A28" s="17" t="s">
        <v>117</v>
      </c>
      <c r="B28" s="18" t="s">
        <v>55</v>
      </c>
      <c r="C28" s="13" t="s">
        <v>101</v>
      </c>
      <c r="D28" s="14" t="s">
        <v>114</v>
      </c>
      <c r="E28" s="15" t="s">
        <v>89</v>
      </c>
      <c r="F28" s="16" t="s">
        <v>89</v>
      </c>
      <c r="G28" s="13" t="s">
        <v>89</v>
      </c>
      <c r="H28" s="14" t="s">
        <v>89</v>
      </c>
      <c r="I28" s="13" t="s">
        <v>89</v>
      </c>
      <c r="J28" s="14" t="s">
        <v>89</v>
      </c>
      <c r="K28" s="13" t="s">
        <v>89</v>
      </c>
      <c r="L28" s="14" t="s">
        <v>89</v>
      </c>
      <c r="M28" s="13" t="s">
        <v>89</v>
      </c>
      <c r="N28" s="14" t="s">
        <v>89</v>
      </c>
      <c r="O28" s="13" t="s">
        <v>89</v>
      </c>
      <c r="P28" s="14" t="s">
        <v>89</v>
      </c>
      <c r="Q28" s="13" t="s">
        <v>89</v>
      </c>
      <c r="R28" s="14" t="s">
        <v>89</v>
      </c>
      <c r="S28" s="13" t="s">
        <v>89</v>
      </c>
      <c r="T28" s="14" t="s">
        <v>89</v>
      </c>
      <c r="U28" s="13" t="s">
        <v>89</v>
      </c>
      <c r="V28" s="14" t="s">
        <v>89</v>
      </c>
      <c r="W28" s="13" t="s">
        <v>89</v>
      </c>
      <c r="X28" s="14" t="s">
        <v>89</v>
      </c>
      <c r="Y28" s="13" t="s">
        <v>89</v>
      </c>
      <c r="Z28" s="14" t="s">
        <v>89</v>
      </c>
      <c r="AA28" s="13" t="s">
        <v>89</v>
      </c>
      <c r="AB28" s="14" t="s">
        <v>89</v>
      </c>
      <c r="AC28" s="13" t="s">
        <v>89</v>
      </c>
      <c r="AD28" s="14" t="s">
        <v>89</v>
      </c>
      <c r="AE28" s="13" t="s">
        <v>89</v>
      </c>
      <c r="AF28" s="14" t="s">
        <v>89</v>
      </c>
      <c r="AG28" s="18">
        <v>30</v>
      </c>
      <c r="AH28" s="18">
        <v>58</v>
      </c>
      <c r="AI28" s="17" t="s">
        <v>118</v>
      </c>
      <c r="AJ28" s="17" t="s">
        <v>116</v>
      </c>
      <c r="AK28" s="2">
        <v>4</v>
      </c>
      <c r="AL28" s="2">
        <v>0</v>
      </c>
      <c r="AM28" s="2">
        <v>0</v>
      </c>
      <c r="AN28" s="2">
        <v>0</v>
      </c>
      <c r="AO28" s="2">
        <v>0</v>
      </c>
      <c r="AP28" s="2">
        <v>0</v>
      </c>
      <c r="AQ28" s="2">
        <v>0</v>
      </c>
      <c r="AR28" s="2">
        <v>0</v>
      </c>
      <c r="AS28" s="2">
        <v>0</v>
      </c>
      <c r="AT28" s="2">
        <v>0</v>
      </c>
      <c r="AU28" s="2">
        <v>0</v>
      </c>
      <c r="AV28" s="2">
        <v>0</v>
      </c>
      <c r="AW28" s="2">
        <v>0</v>
      </c>
      <c r="AX28" s="2">
        <v>0</v>
      </c>
      <c r="AY28" s="2">
        <v>0</v>
      </c>
      <c r="AZ28" s="2">
        <v>0</v>
      </c>
      <c r="BA28" s="2">
        <v>0</v>
      </c>
      <c r="BB28" s="2">
        <v>0</v>
      </c>
      <c r="BC28" s="2">
        <v>0</v>
      </c>
      <c r="BD28" s="2">
        <v>0</v>
      </c>
      <c r="BE28" s="2">
        <v>0</v>
      </c>
      <c r="BF28" s="2">
        <v>0</v>
      </c>
      <c r="BG28" s="2">
        <v>0</v>
      </c>
      <c r="BH28" s="2">
        <v>0</v>
      </c>
      <c r="BI28" s="2">
        <v>0</v>
      </c>
      <c r="BJ28" s="2">
        <v>0</v>
      </c>
      <c r="BK28" s="2">
        <v>0</v>
      </c>
      <c r="BL28" s="2">
        <v>0</v>
      </c>
      <c r="BM28" s="2">
        <v>0</v>
      </c>
      <c r="BN28" s="2">
        <v>0</v>
      </c>
      <c r="BO28" s="2">
        <v>0</v>
      </c>
    </row>
    <row r="29" spans="1:67" ht="50.25">
      <c r="A29" s="17" t="s">
        <v>119</v>
      </c>
      <c r="B29" s="18" t="s">
        <v>55</v>
      </c>
      <c r="C29" s="13" t="s">
        <v>101</v>
      </c>
      <c r="D29" s="14" t="s">
        <v>114</v>
      </c>
      <c r="E29" s="15" t="s">
        <v>89</v>
      </c>
      <c r="F29" s="16" t="s">
        <v>89</v>
      </c>
      <c r="G29" s="13" t="s">
        <v>89</v>
      </c>
      <c r="H29" s="14" t="s">
        <v>89</v>
      </c>
      <c r="I29" s="13" t="s">
        <v>89</v>
      </c>
      <c r="J29" s="14" t="s">
        <v>89</v>
      </c>
      <c r="K29" s="13" t="s">
        <v>89</v>
      </c>
      <c r="L29" s="14" t="s">
        <v>89</v>
      </c>
      <c r="M29" s="13" t="s">
        <v>89</v>
      </c>
      <c r="N29" s="14" t="s">
        <v>89</v>
      </c>
      <c r="O29" s="13" t="s">
        <v>89</v>
      </c>
      <c r="P29" s="14" t="s">
        <v>89</v>
      </c>
      <c r="Q29" s="13" t="s">
        <v>89</v>
      </c>
      <c r="R29" s="14" t="s">
        <v>89</v>
      </c>
      <c r="S29" s="13" t="s">
        <v>89</v>
      </c>
      <c r="T29" s="14" t="s">
        <v>89</v>
      </c>
      <c r="U29" s="13" t="s">
        <v>89</v>
      </c>
      <c r="V29" s="14" t="s">
        <v>89</v>
      </c>
      <c r="W29" s="13" t="s">
        <v>89</v>
      </c>
      <c r="X29" s="14" t="s">
        <v>89</v>
      </c>
      <c r="Y29" s="13" t="s">
        <v>89</v>
      </c>
      <c r="Z29" s="14" t="s">
        <v>89</v>
      </c>
      <c r="AA29" s="13" t="s">
        <v>89</v>
      </c>
      <c r="AB29" s="14" t="s">
        <v>89</v>
      </c>
      <c r="AC29" s="13" t="s">
        <v>89</v>
      </c>
      <c r="AD29" s="14" t="s">
        <v>89</v>
      </c>
      <c r="AE29" s="13" t="s">
        <v>89</v>
      </c>
      <c r="AF29" s="14" t="s">
        <v>89</v>
      </c>
      <c r="AG29" s="18">
        <v>20</v>
      </c>
      <c r="AH29" s="18">
        <v>68</v>
      </c>
      <c r="AI29" s="17" t="s">
        <v>120</v>
      </c>
      <c r="AJ29" s="17" t="s">
        <v>116</v>
      </c>
      <c r="AK29" s="2">
        <v>4</v>
      </c>
      <c r="AL29" s="2">
        <v>0</v>
      </c>
      <c r="AM29" s="2">
        <v>0</v>
      </c>
      <c r="AN29" s="2">
        <v>0</v>
      </c>
      <c r="AO29" s="2">
        <v>0</v>
      </c>
      <c r="AP29" s="2">
        <v>0</v>
      </c>
      <c r="AQ29" s="2">
        <v>0</v>
      </c>
      <c r="AR29" s="2">
        <v>0</v>
      </c>
      <c r="AS29" s="2">
        <v>0</v>
      </c>
      <c r="AT29" s="2">
        <v>0</v>
      </c>
      <c r="AU29" s="2">
        <v>0</v>
      </c>
      <c r="AV29" s="2">
        <v>0</v>
      </c>
      <c r="AW29" s="2">
        <v>0</v>
      </c>
      <c r="AX29" s="2">
        <v>0</v>
      </c>
      <c r="AY29" s="2">
        <v>0</v>
      </c>
      <c r="AZ29" s="2">
        <v>0</v>
      </c>
      <c r="BA29" s="2">
        <v>0</v>
      </c>
      <c r="BB29" s="2">
        <v>0</v>
      </c>
      <c r="BC29" s="2">
        <v>0</v>
      </c>
      <c r="BD29" s="2">
        <v>0</v>
      </c>
      <c r="BE29" s="2">
        <v>0</v>
      </c>
      <c r="BF29" s="2">
        <v>0</v>
      </c>
      <c r="BG29" s="2">
        <v>0</v>
      </c>
      <c r="BH29" s="2">
        <v>0</v>
      </c>
      <c r="BI29" s="2">
        <v>0</v>
      </c>
      <c r="BJ29" s="2">
        <v>0</v>
      </c>
      <c r="BK29" s="2">
        <v>0</v>
      </c>
      <c r="BL29" s="2">
        <v>0</v>
      </c>
      <c r="BM29" s="2">
        <v>0</v>
      </c>
      <c r="BN29" s="2">
        <v>0</v>
      </c>
      <c r="BO29" s="2">
        <v>0</v>
      </c>
    </row>
    <row r="30" spans="1:67" ht="50.25">
      <c r="A30" s="17" t="s">
        <v>121</v>
      </c>
      <c r="B30" s="18" t="s">
        <v>55</v>
      </c>
      <c r="C30" s="13" t="s">
        <v>101</v>
      </c>
      <c r="D30" s="14" t="s">
        <v>122</v>
      </c>
      <c r="E30" s="15" t="s">
        <v>89</v>
      </c>
      <c r="F30" s="16" t="s">
        <v>89</v>
      </c>
      <c r="G30" s="13" t="s">
        <v>89</v>
      </c>
      <c r="H30" s="14" t="s">
        <v>89</v>
      </c>
      <c r="I30" s="13" t="s">
        <v>89</v>
      </c>
      <c r="J30" s="14" t="s">
        <v>89</v>
      </c>
      <c r="K30" s="13" t="s">
        <v>89</v>
      </c>
      <c r="L30" s="14" t="s">
        <v>89</v>
      </c>
      <c r="M30" s="13" t="s">
        <v>89</v>
      </c>
      <c r="N30" s="14" t="s">
        <v>89</v>
      </c>
      <c r="O30" s="13" t="s">
        <v>89</v>
      </c>
      <c r="P30" s="14" t="s">
        <v>89</v>
      </c>
      <c r="Q30" s="13" t="s">
        <v>89</v>
      </c>
      <c r="R30" s="14" t="s">
        <v>89</v>
      </c>
      <c r="S30" s="13" t="s">
        <v>89</v>
      </c>
      <c r="T30" s="14" t="s">
        <v>89</v>
      </c>
      <c r="U30" s="13" t="s">
        <v>89</v>
      </c>
      <c r="V30" s="14" t="s">
        <v>89</v>
      </c>
      <c r="W30" s="13" t="s">
        <v>89</v>
      </c>
      <c r="X30" s="14" t="s">
        <v>89</v>
      </c>
      <c r="Y30" s="13" t="s">
        <v>89</v>
      </c>
      <c r="Z30" s="14" t="s">
        <v>89</v>
      </c>
      <c r="AA30" s="13" t="s">
        <v>89</v>
      </c>
      <c r="AB30" s="14" t="s">
        <v>89</v>
      </c>
      <c r="AC30" s="13" t="s">
        <v>89</v>
      </c>
      <c r="AD30" s="14" t="s">
        <v>89</v>
      </c>
      <c r="AE30" s="13" t="s">
        <v>89</v>
      </c>
      <c r="AF30" s="14" t="s">
        <v>89</v>
      </c>
      <c r="AG30" s="18">
        <v>25</v>
      </c>
      <c r="AH30" s="18">
        <v>58</v>
      </c>
      <c r="AI30" s="17" t="s">
        <v>123</v>
      </c>
      <c r="AJ30" s="17" t="s">
        <v>124</v>
      </c>
      <c r="AK30" s="2">
        <v>4</v>
      </c>
      <c r="AL30" s="2">
        <v>0</v>
      </c>
      <c r="AM30" s="2">
        <v>0</v>
      </c>
      <c r="AN30" s="2">
        <v>0</v>
      </c>
      <c r="AO30" s="2">
        <v>0</v>
      </c>
      <c r="AP30" s="2">
        <v>0</v>
      </c>
      <c r="AQ30" s="2">
        <v>0</v>
      </c>
      <c r="AR30" s="2">
        <v>0</v>
      </c>
      <c r="AS30" s="2">
        <v>0</v>
      </c>
      <c r="AT30" s="2">
        <v>0</v>
      </c>
      <c r="AU30" s="2">
        <v>0</v>
      </c>
      <c r="AV30" s="2">
        <v>0</v>
      </c>
      <c r="AW30" s="2">
        <v>0</v>
      </c>
      <c r="AX30" s="2">
        <v>0</v>
      </c>
      <c r="AY30" s="2">
        <v>0</v>
      </c>
      <c r="AZ30" s="2">
        <v>0</v>
      </c>
      <c r="BA30" s="2">
        <v>0</v>
      </c>
      <c r="BB30" s="2">
        <v>0</v>
      </c>
      <c r="BC30" s="2">
        <v>0</v>
      </c>
      <c r="BD30" s="2">
        <v>0</v>
      </c>
      <c r="BE30" s="2">
        <v>0</v>
      </c>
      <c r="BF30" s="2">
        <v>0</v>
      </c>
      <c r="BG30" s="2">
        <v>0</v>
      </c>
      <c r="BH30" s="2">
        <v>0</v>
      </c>
      <c r="BI30" s="2">
        <v>0</v>
      </c>
      <c r="BJ30" s="2">
        <v>0</v>
      </c>
      <c r="BK30" s="2">
        <v>0</v>
      </c>
      <c r="BL30" s="2">
        <v>0</v>
      </c>
      <c r="BM30" s="2">
        <v>0</v>
      </c>
      <c r="BN30" s="2">
        <v>0</v>
      </c>
      <c r="BO30" s="2">
        <v>0</v>
      </c>
    </row>
    <row r="31" spans="1:67" ht="50.25">
      <c r="A31" s="17" t="s">
        <v>125</v>
      </c>
      <c r="B31" s="18" t="s">
        <v>55</v>
      </c>
      <c r="C31" s="13" t="s">
        <v>101</v>
      </c>
      <c r="D31" s="14" t="s">
        <v>122</v>
      </c>
      <c r="E31" s="15" t="s">
        <v>89</v>
      </c>
      <c r="F31" s="16" t="s">
        <v>89</v>
      </c>
      <c r="G31" s="13" t="s">
        <v>89</v>
      </c>
      <c r="H31" s="14" t="s">
        <v>89</v>
      </c>
      <c r="I31" s="13" t="s">
        <v>89</v>
      </c>
      <c r="J31" s="14" t="s">
        <v>89</v>
      </c>
      <c r="K31" s="13" t="s">
        <v>89</v>
      </c>
      <c r="L31" s="14" t="s">
        <v>89</v>
      </c>
      <c r="M31" s="13" t="s">
        <v>89</v>
      </c>
      <c r="N31" s="14" t="s">
        <v>89</v>
      </c>
      <c r="O31" s="13" t="s">
        <v>89</v>
      </c>
      <c r="P31" s="14" t="s">
        <v>89</v>
      </c>
      <c r="Q31" s="13" t="s">
        <v>89</v>
      </c>
      <c r="R31" s="14" t="s">
        <v>89</v>
      </c>
      <c r="S31" s="13" t="s">
        <v>89</v>
      </c>
      <c r="T31" s="14" t="s">
        <v>89</v>
      </c>
      <c r="U31" s="13" t="s">
        <v>89</v>
      </c>
      <c r="V31" s="14" t="s">
        <v>89</v>
      </c>
      <c r="W31" s="13" t="s">
        <v>89</v>
      </c>
      <c r="X31" s="14" t="s">
        <v>89</v>
      </c>
      <c r="Y31" s="13" t="s">
        <v>89</v>
      </c>
      <c r="Z31" s="14" t="s">
        <v>89</v>
      </c>
      <c r="AA31" s="13" t="s">
        <v>89</v>
      </c>
      <c r="AB31" s="14" t="s">
        <v>89</v>
      </c>
      <c r="AC31" s="13" t="s">
        <v>89</v>
      </c>
      <c r="AD31" s="14" t="s">
        <v>89</v>
      </c>
      <c r="AE31" s="13" t="s">
        <v>89</v>
      </c>
      <c r="AF31" s="14" t="s">
        <v>89</v>
      </c>
      <c r="AG31" s="18">
        <v>30</v>
      </c>
      <c r="AH31" s="18">
        <v>58</v>
      </c>
      <c r="AI31" s="17" t="s">
        <v>126</v>
      </c>
      <c r="AJ31" s="17" t="s">
        <v>124</v>
      </c>
      <c r="AK31" s="2">
        <v>4</v>
      </c>
      <c r="AL31" s="2">
        <v>0</v>
      </c>
      <c r="AM31" s="2">
        <v>0</v>
      </c>
      <c r="AN31" s="2">
        <v>0</v>
      </c>
      <c r="AO31" s="2">
        <v>0</v>
      </c>
      <c r="AP31" s="2">
        <v>0</v>
      </c>
      <c r="AQ31" s="2">
        <v>0</v>
      </c>
      <c r="AR31" s="2">
        <v>0</v>
      </c>
      <c r="AS31" s="2">
        <v>0</v>
      </c>
      <c r="AT31" s="2">
        <v>0</v>
      </c>
      <c r="AU31" s="2">
        <v>0</v>
      </c>
      <c r="AV31" s="2">
        <v>0</v>
      </c>
      <c r="AW31" s="2">
        <v>0</v>
      </c>
      <c r="AX31" s="2">
        <v>0</v>
      </c>
      <c r="AY31" s="2">
        <v>0</v>
      </c>
      <c r="AZ31" s="2">
        <v>0</v>
      </c>
      <c r="BA31" s="2">
        <v>0</v>
      </c>
      <c r="BB31" s="2">
        <v>0</v>
      </c>
      <c r="BC31" s="2">
        <v>0</v>
      </c>
      <c r="BD31" s="2">
        <v>0</v>
      </c>
      <c r="BE31" s="2">
        <v>0</v>
      </c>
      <c r="BF31" s="2">
        <v>0</v>
      </c>
      <c r="BG31" s="2">
        <v>0</v>
      </c>
      <c r="BH31" s="2">
        <v>0</v>
      </c>
      <c r="BI31" s="2">
        <v>0</v>
      </c>
      <c r="BJ31" s="2">
        <v>0</v>
      </c>
      <c r="BK31" s="2">
        <v>0</v>
      </c>
      <c r="BL31" s="2">
        <v>0</v>
      </c>
      <c r="BM31" s="2">
        <v>0</v>
      </c>
      <c r="BN31" s="2">
        <v>0</v>
      </c>
      <c r="BO31" s="2">
        <v>0</v>
      </c>
    </row>
    <row r="32" spans="1:67" ht="50.25">
      <c r="A32" s="17" t="s">
        <v>127</v>
      </c>
      <c r="B32" s="18" t="s">
        <v>55</v>
      </c>
      <c r="C32" s="13" t="s">
        <v>101</v>
      </c>
      <c r="D32" s="14" t="s">
        <v>122</v>
      </c>
      <c r="E32" s="15" t="s">
        <v>89</v>
      </c>
      <c r="F32" s="16" t="s">
        <v>89</v>
      </c>
      <c r="G32" s="13" t="s">
        <v>89</v>
      </c>
      <c r="H32" s="14" t="s">
        <v>89</v>
      </c>
      <c r="I32" s="13" t="s">
        <v>89</v>
      </c>
      <c r="J32" s="14" t="s">
        <v>89</v>
      </c>
      <c r="K32" s="13" t="s">
        <v>89</v>
      </c>
      <c r="L32" s="14" t="s">
        <v>89</v>
      </c>
      <c r="M32" s="13" t="s">
        <v>89</v>
      </c>
      <c r="N32" s="14" t="s">
        <v>89</v>
      </c>
      <c r="O32" s="13" t="s">
        <v>89</v>
      </c>
      <c r="P32" s="14" t="s">
        <v>89</v>
      </c>
      <c r="Q32" s="13" t="s">
        <v>89</v>
      </c>
      <c r="R32" s="14" t="s">
        <v>89</v>
      </c>
      <c r="S32" s="13" t="s">
        <v>89</v>
      </c>
      <c r="T32" s="14" t="s">
        <v>89</v>
      </c>
      <c r="U32" s="13" t="s">
        <v>89</v>
      </c>
      <c r="V32" s="14" t="s">
        <v>89</v>
      </c>
      <c r="W32" s="13" t="s">
        <v>89</v>
      </c>
      <c r="X32" s="14" t="s">
        <v>89</v>
      </c>
      <c r="Y32" s="13" t="s">
        <v>89</v>
      </c>
      <c r="Z32" s="14" t="s">
        <v>89</v>
      </c>
      <c r="AA32" s="13" t="s">
        <v>89</v>
      </c>
      <c r="AB32" s="14" t="s">
        <v>89</v>
      </c>
      <c r="AC32" s="13" t="s">
        <v>89</v>
      </c>
      <c r="AD32" s="14" t="s">
        <v>89</v>
      </c>
      <c r="AE32" s="13" t="s">
        <v>89</v>
      </c>
      <c r="AF32" s="14" t="s">
        <v>89</v>
      </c>
      <c r="AG32" s="18">
        <v>20</v>
      </c>
      <c r="AH32" s="18">
        <v>68</v>
      </c>
      <c r="AI32" s="17" t="s">
        <v>128</v>
      </c>
      <c r="AJ32" s="17" t="s">
        <v>124</v>
      </c>
      <c r="AK32" s="2">
        <v>4</v>
      </c>
      <c r="AL32" s="2">
        <v>0</v>
      </c>
      <c r="AM32" s="2">
        <v>0</v>
      </c>
      <c r="AN32" s="2">
        <v>0</v>
      </c>
      <c r="AO32" s="2">
        <v>0</v>
      </c>
      <c r="AP32" s="2">
        <v>0</v>
      </c>
      <c r="AQ32" s="2">
        <v>0</v>
      </c>
      <c r="AR32" s="2">
        <v>0</v>
      </c>
      <c r="AS32" s="2">
        <v>0</v>
      </c>
      <c r="AT32" s="2">
        <v>0</v>
      </c>
      <c r="AU32" s="2">
        <v>0</v>
      </c>
      <c r="AV32" s="2">
        <v>0</v>
      </c>
      <c r="AW32" s="2">
        <v>0</v>
      </c>
      <c r="AX32" s="2">
        <v>0</v>
      </c>
      <c r="AY32" s="2">
        <v>0</v>
      </c>
      <c r="AZ32" s="2">
        <v>0</v>
      </c>
      <c r="BA32" s="2">
        <v>0</v>
      </c>
      <c r="BB32" s="2">
        <v>0</v>
      </c>
      <c r="BC32" s="2">
        <v>0</v>
      </c>
      <c r="BD32" s="2">
        <v>0</v>
      </c>
      <c r="BE32" s="2">
        <v>0</v>
      </c>
      <c r="BF32" s="2">
        <v>0</v>
      </c>
      <c r="BG32" s="2">
        <v>0</v>
      </c>
      <c r="BH32" s="2">
        <v>0</v>
      </c>
      <c r="BI32" s="2">
        <v>0</v>
      </c>
      <c r="BJ32" s="2">
        <v>0</v>
      </c>
      <c r="BK32" s="2">
        <v>0</v>
      </c>
      <c r="BL32" s="2">
        <v>0</v>
      </c>
      <c r="BM32" s="2">
        <v>0</v>
      </c>
      <c r="BN32" s="2">
        <v>0</v>
      </c>
      <c r="BO32" s="2">
        <v>0</v>
      </c>
    </row>
    <row r="33" spans="1:67" ht="24.75">
      <c r="A33" s="17" t="s">
        <v>129</v>
      </c>
      <c r="B33" s="18" t="s">
        <v>55</v>
      </c>
      <c r="C33" s="13" t="s">
        <v>101</v>
      </c>
      <c r="D33" s="14" t="s">
        <v>130</v>
      </c>
      <c r="E33" s="15"/>
      <c r="F33" s="16"/>
      <c r="G33" s="13"/>
      <c r="H33" s="14"/>
      <c r="I33" s="13"/>
      <c r="J33" s="14"/>
      <c r="K33" s="13"/>
      <c r="L33" s="14"/>
      <c r="M33" s="13"/>
      <c r="N33" s="14"/>
      <c r="O33" s="13"/>
      <c r="P33" s="14"/>
      <c r="Q33" s="13"/>
      <c r="R33" s="14"/>
      <c r="S33" s="13"/>
      <c r="T33" s="14"/>
      <c r="U33" s="13"/>
      <c r="V33" s="14"/>
      <c r="W33" s="13"/>
      <c r="X33" s="14"/>
      <c r="Y33" s="13"/>
      <c r="Z33" s="14"/>
      <c r="AA33" s="13"/>
      <c r="AB33" s="14"/>
      <c r="AC33" s="13"/>
      <c r="AD33" s="14"/>
      <c r="AE33" s="13"/>
      <c r="AF33" s="14"/>
      <c r="AG33" s="18">
        <v>30</v>
      </c>
      <c r="AH33" s="18">
        <v>153</v>
      </c>
      <c r="AI33" s="17" t="s">
        <v>131</v>
      </c>
      <c r="AJ33" s="17" t="s">
        <v>132</v>
      </c>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row>
    <row r="34" spans="1:67" ht="24.75">
      <c r="A34" s="17" t="s">
        <v>133</v>
      </c>
      <c r="B34" s="18" t="s">
        <v>55</v>
      </c>
      <c r="C34" s="13" t="s">
        <v>101</v>
      </c>
      <c r="D34" s="14" t="s">
        <v>130</v>
      </c>
      <c r="E34" s="15"/>
      <c r="F34" s="16"/>
      <c r="G34" s="13"/>
      <c r="H34" s="14"/>
      <c r="I34" s="13"/>
      <c r="J34" s="14"/>
      <c r="K34" s="13"/>
      <c r="L34" s="14"/>
      <c r="M34" s="13"/>
      <c r="N34" s="14"/>
      <c r="O34" s="13"/>
      <c r="P34" s="14"/>
      <c r="Q34" s="13"/>
      <c r="R34" s="14"/>
      <c r="S34" s="13"/>
      <c r="T34" s="14"/>
      <c r="U34" s="13"/>
      <c r="V34" s="14"/>
      <c r="W34" s="13"/>
      <c r="X34" s="14"/>
      <c r="Y34" s="13"/>
      <c r="Z34" s="14"/>
      <c r="AA34" s="13"/>
      <c r="AB34" s="14"/>
      <c r="AC34" s="13"/>
      <c r="AD34" s="14"/>
      <c r="AE34" s="13"/>
      <c r="AF34" s="14"/>
      <c r="AG34" s="18">
        <v>25</v>
      </c>
      <c r="AH34" s="18">
        <v>159</v>
      </c>
      <c r="AI34" s="17" t="s">
        <v>131</v>
      </c>
      <c r="AJ34" s="17" t="s">
        <v>132</v>
      </c>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row>
    <row r="35" spans="1:67" ht="24.75">
      <c r="A35" s="17" t="s">
        <v>134</v>
      </c>
      <c r="B35" s="18" t="s">
        <v>55</v>
      </c>
      <c r="C35" s="13" t="s">
        <v>101</v>
      </c>
      <c r="D35" s="14" t="s">
        <v>130</v>
      </c>
      <c r="E35" s="15"/>
      <c r="F35" s="16"/>
      <c r="G35" s="13"/>
      <c r="H35" s="14"/>
      <c r="I35" s="13"/>
      <c r="J35" s="14"/>
      <c r="K35" s="13"/>
      <c r="L35" s="14"/>
      <c r="M35" s="13"/>
      <c r="N35" s="14"/>
      <c r="O35" s="13"/>
      <c r="P35" s="14"/>
      <c r="Q35" s="13"/>
      <c r="R35" s="14"/>
      <c r="S35" s="13"/>
      <c r="T35" s="14"/>
      <c r="U35" s="13"/>
      <c r="V35" s="14"/>
      <c r="W35" s="13"/>
      <c r="X35" s="14"/>
      <c r="Y35" s="13"/>
      <c r="Z35" s="14"/>
      <c r="AA35" s="13"/>
      <c r="AB35" s="14"/>
      <c r="AC35" s="13"/>
      <c r="AD35" s="14"/>
      <c r="AE35" s="13"/>
      <c r="AF35" s="14"/>
      <c r="AG35" s="18">
        <v>20</v>
      </c>
      <c r="AH35" s="18">
        <v>165</v>
      </c>
      <c r="AI35" s="17" t="s">
        <v>131</v>
      </c>
      <c r="AJ35" s="17" t="s">
        <v>132</v>
      </c>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sheetData>
  <mergeCells count="17">
    <mergeCell ref="A4:AI4"/>
    <mergeCell ref="U3:V3"/>
    <mergeCell ref="W3:X3"/>
    <mergeCell ref="Y3:Z3"/>
    <mergeCell ref="AA3:AB3"/>
    <mergeCell ref="AC3:AD3"/>
    <mergeCell ref="AE3:AF3"/>
    <mergeCell ref="A1:AI2"/>
    <mergeCell ref="C3:D3"/>
    <mergeCell ref="E3:F3"/>
    <mergeCell ref="G3:H3"/>
    <mergeCell ref="I3:J3"/>
    <mergeCell ref="K3:L3"/>
    <mergeCell ref="M3:N3"/>
    <mergeCell ref="O3:P3"/>
    <mergeCell ref="Q3:R3"/>
    <mergeCell ref="S3:T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8964-54E8-4B55-BAEA-CE634372F519}">
  <dimension ref="A1:O458"/>
  <sheetViews>
    <sheetView tabSelected="1" topLeftCell="A451" workbookViewId="0">
      <selection activeCell="E456" sqref="E456"/>
    </sheetView>
  </sheetViews>
  <sheetFormatPr defaultRowHeight="15"/>
  <cols>
    <col min="1" max="1" width="64.140625" customWidth="1"/>
    <col min="2" max="2" width="14.42578125" bestFit="1" customWidth="1"/>
    <col min="3" max="3" width="18.42578125" bestFit="1" customWidth="1"/>
    <col min="4" max="4" width="10.42578125" bestFit="1" customWidth="1"/>
    <col min="5" max="5" width="53.28515625" customWidth="1"/>
  </cols>
  <sheetData>
    <row r="1" spans="1:15" ht="22.5">
      <c r="A1" s="26" t="s">
        <v>135</v>
      </c>
      <c r="B1" s="27"/>
      <c r="C1" s="28"/>
      <c r="D1" s="29"/>
      <c r="E1" s="28"/>
      <c r="F1" s="28"/>
      <c r="G1" s="28"/>
      <c r="H1" s="28"/>
      <c r="I1" s="28"/>
      <c r="J1" s="28"/>
      <c r="K1" s="28"/>
      <c r="L1" s="28"/>
      <c r="M1" s="28"/>
      <c r="N1" s="28"/>
      <c r="O1" s="28"/>
    </row>
    <row r="2" spans="1:15">
      <c r="A2" s="2"/>
      <c r="B2" s="2"/>
      <c r="C2" s="30"/>
      <c r="D2" s="29"/>
      <c r="E2" s="30"/>
      <c r="F2" s="30"/>
      <c r="G2" s="30"/>
      <c r="H2" s="30"/>
      <c r="I2" s="30"/>
      <c r="J2" s="30"/>
      <c r="K2" s="30"/>
      <c r="L2" s="30"/>
      <c r="M2" s="30"/>
      <c r="N2" s="30"/>
      <c r="O2" s="30"/>
    </row>
    <row r="3" spans="1:15">
      <c r="A3" s="31" t="s">
        <v>136</v>
      </c>
      <c r="B3" s="31" t="s">
        <v>137</v>
      </c>
      <c r="C3" s="31" t="s">
        <v>138</v>
      </c>
      <c r="D3" s="31" t="s">
        <v>139</v>
      </c>
      <c r="E3" s="31" t="s">
        <v>140</v>
      </c>
      <c r="F3" s="32"/>
      <c r="G3" s="32"/>
      <c r="H3" s="32"/>
      <c r="I3" s="32"/>
      <c r="J3" s="32"/>
      <c r="K3" s="32"/>
      <c r="L3" s="32"/>
      <c r="M3" s="32"/>
      <c r="N3" s="32"/>
      <c r="O3" s="30"/>
    </row>
    <row r="4" spans="1:15">
      <c r="A4" s="2" t="s">
        <v>141</v>
      </c>
      <c r="B4" s="2" t="s">
        <v>142</v>
      </c>
      <c r="C4" s="33">
        <v>40597</v>
      </c>
      <c r="D4" s="29">
        <v>40588</v>
      </c>
      <c r="E4" s="30"/>
      <c r="F4" s="30"/>
      <c r="G4" s="30"/>
      <c r="H4" s="30"/>
      <c r="I4" s="30"/>
      <c r="J4" s="30"/>
      <c r="K4" s="30"/>
      <c r="L4" s="30"/>
      <c r="M4" s="30"/>
      <c r="N4" s="30"/>
      <c r="O4" s="30"/>
    </row>
    <row r="5" spans="1:15">
      <c r="A5" s="2" t="s">
        <v>143</v>
      </c>
      <c r="B5" s="2" t="s">
        <v>142</v>
      </c>
      <c r="C5" s="33">
        <v>40597</v>
      </c>
      <c r="D5" s="29">
        <v>40588</v>
      </c>
      <c r="E5" s="30"/>
      <c r="F5" s="30"/>
      <c r="G5" s="30"/>
      <c r="H5" s="30"/>
      <c r="I5" s="30"/>
      <c r="J5" s="30"/>
      <c r="K5" s="30"/>
      <c r="L5" s="30"/>
      <c r="M5" s="30"/>
      <c r="N5" s="30"/>
      <c r="O5" s="30"/>
    </row>
    <row r="6" spans="1:15">
      <c r="A6" s="2" t="s">
        <v>144</v>
      </c>
      <c r="B6" s="2" t="s">
        <v>142</v>
      </c>
      <c r="C6" s="33"/>
      <c r="D6" s="29">
        <v>40625</v>
      </c>
      <c r="E6" s="30"/>
      <c r="F6" s="30"/>
      <c r="G6" s="30"/>
      <c r="H6" s="30"/>
      <c r="I6" s="30"/>
      <c r="J6" s="30"/>
      <c r="K6" s="30"/>
      <c r="L6" s="30"/>
      <c r="M6" s="30"/>
      <c r="N6" s="30"/>
      <c r="O6" s="30"/>
    </row>
    <row r="7" spans="1:15">
      <c r="A7" s="2" t="s">
        <v>145</v>
      </c>
      <c r="B7" s="2" t="s">
        <v>142</v>
      </c>
      <c r="C7" s="33">
        <v>40639</v>
      </c>
      <c r="D7" s="29">
        <v>40625</v>
      </c>
      <c r="E7" s="30"/>
      <c r="F7" s="30"/>
      <c r="G7" s="30"/>
      <c r="H7" s="30"/>
      <c r="I7" s="30"/>
      <c r="J7" s="30"/>
      <c r="K7" s="30"/>
      <c r="L7" s="30"/>
      <c r="M7" s="30"/>
      <c r="N7" s="30"/>
      <c r="O7" s="30"/>
    </row>
    <row r="8" spans="1:15">
      <c r="A8" s="2" t="s">
        <v>146</v>
      </c>
      <c r="B8" s="2" t="s">
        <v>142</v>
      </c>
      <c r="C8" s="33">
        <v>40639</v>
      </c>
      <c r="D8" s="29">
        <v>40625</v>
      </c>
      <c r="E8" s="30"/>
      <c r="F8" s="30"/>
      <c r="G8" s="30"/>
      <c r="H8" s="30"/>
      <c r="I8" s="30"/>
      <c r="J8" s="30"/>
      <c r="K8" s="30"/>
      <c r="L8" s="30"/>
      <c r="M8" s="30"/>
      <c r="N8" s="30"/>
      <c r="O8" s="30"/>
    </row>
    <row r="9" spans="1:15">
      <c r="A9" s="2" t="s">
        <v>147</v>
      </c>
      <c r="B9" s="2" t="s">
        <v>142</v>
      </c>
      <c r="C9" s="33">
        <v>40674</v>
      </c>
      <c r="D9" s="29">
        <v>40654</v>
      </c>
      <c r="E9" s="30"/>
      <c r="F9" s="30"/>
      <c r="G9" s="30"/>
      <c r="H9" s="30"/>
      <c r="I9" s="30"/>
      <c r="J9" s="30"/>
      <c r="K9" s="30"/>
      <c r="L9" s="30"/>
      <c r="M9" s="30"/>
      <c r="N9" s="30"/>
      <c r="O9" s="30"/>
    </row>
    <row r="10" spans="1:15">
      <c r="A10" s="2" t="s">
        <v>148</v>
      </c>
      <c r="B10" s="2" t="s">
        <v>142</v>
      </c>
      <c r="C10" s="33">
        <v>40674</v>
      </c>
      <c r="D10" s="29">
        <v>40654</v>
      </c>
      <c r="E10" s="30"/>
      <c r="F10" s="30"/>
      <c r="G10" s="30"/>
      <c r="H10" s="30"/>
      <c r="I10" s="30"/>
      <c r="J10" s="30"/>
      <c r="K10" s="30"/>
      <c r="L10" s="30"/>
      <c r="M10" s="30"/>
      <c r="N10" s="30"/>
      <c r="O10" s="30"/>
    </row>
    <row r="11" spans="1:15" ht="24.75">
      <c r="A11" s="2" t="s">
        <v>149</v>
      </c>
      <c r="B11" s="2" t="s">
        <v>150</v>
      </c>
      <c r="C11" s="33"/>
      <c r="D11" s="29">
        <v>40959</v>
      </c>
      <c r="E11" s="30"/>
      <c r="F11" s="30"/>
      <c r="G11" s="30"/>
      <c r="H11" s="30"/>
      <c r="I11" s="30"/>
      <c r="J11" s="30"/>
      <c r="K11" s="30"/>
      <c r="L11" s="30"/>
      <c r="M11" s="30"/>
      <c r="N11" s="30"/>
      <c r="O11" s="30"/>
    </row>
    <row r="12" spans="1:15" ht="24.75">
      <c r="A12" s="2" t="s">
        <v>151</v>
      </c>
      <c r="B12" s="2" t="s">
        <v>150</v>
      </c>
      <c r="C12" s="33"/>
      <c r="D12" s="29">
        <v>40981</v>
      </c>
      <c r="E12" s="30"/>
      <c r="F12" s="30"/>
      <c r="G12" s="30"/>
      <c r="H12" s="30"/>
      <c r="I12" s="30"/>
      <c r="J12" s="30"/>
      <c r="K12" s="30"/>
      <c r="L12" s="30"/>
      <c r="M12" s="30"/>
      <c r="N12" s="30"/>
      <c r="O12" s="30"/>
    </row>
    <row r="13" spans="1:15" ht="24.75">
      <c r="A13" s="2" t="s">
        <v>152</v>
      </c>
      <c r="B13" s="2" t="s">
        <v>150</v>
      </c>
      <c r="C13" s="33"/>
      <c r="D13" s="29">
        <v>41039</v>
      </c>
      <c r="E13" s="30"/>
      <c r="F13" s="30"/>
      <c r="G13" s="30"/>
      <c r="H13" s="30"/>
      <c r="I13" s="30"/>
      <c r="J13" s="30"/>
      <c r="K13" s="30"/>
      <c r="L13" s="30"/>
      <c r="M13" s="30"/>
      <c r="N13" s="30"/>
      <c r="O13" s="30"/>
    </row>
    <row r="14" spans="1:15">
      <c r="A14" s="2" t="s">
        <v>153</v>
      </c>
      <c r="B14" s="2" t="s">
        <v>154</v>
      </c>
      <c r="C14" s="33"/>
      <c r="D14" s="29">
        <v>41044</v>
      </c>
      <c r="E14" s="30"/>
      <c r="F14" s="30"/>
      <c r="G14" s="30"/>
      <c r="H14" s="30"/>
      <c r="I14" s="30"/>
      <c r="J14" s="30"/>
      <c r="K14" s="30"/>
      <c r="L14" s="30"/>
      <c r="M14" s="30"/>
      <c r="N14" s="30"/>
      <c r="O14" s="30"/>
    </row>
    <row r="15" spans="1:15">
      <c r="A15" s="2" t="s">
        <v>155</v>
      </c>
      <c r="B15" s="2" t="s">
        <v>154</v>
      </c>
      <c r="C15" s="33"/>
      <c r="D15" s="29">
        <v>41046</v>
      </c>
      <c r="E15" s="30"/>
      <c r="F15" s="30"/>
      <c r="G15" s="30"/>
      <c r="H15" s="30"/>
      <c r="I15" s="30"/>
      <c r="J15" s="30"/>
      <c r="K15" s="30"/>
      <c r="L15" s="30"/>
      <c r="M15" s="30"/>
      <c r="N15" s="30"/>
      <c r="O15" s="30"/>
    </row>
    <row r="16" spans="1:15">
      <c r="A16" s="2" t="s">
        <v>156</v>
      </c>
      <c r="B16" s="2" t="s">
        <v>157</v>
      </c>
      <c r="C16" s="33">
        <v>41059</v>
      </c>
      <c r="D16" s="29"/>
      <c r="E16" s="30"/>
      <c r="F16" s="30"/>
      <c r="G16" s="30"/>
      <c r="H16" s="30"/>
      <c r="I16" s="30"/>
      <c r="J16" s="30"/>
      <c r="K16" s="30"/>
      <c r="L16" s="30"/>
      <c r="M16" s="30"/>
      <c r="N16" s="30"/>
      <c r="O16" s="30"/>
    </row>
    <row r="17" spans="1:15">
      <c r="A17" s="2" t="s">
        <v>158</v>
      </c>
      <c r="B17" s="2" t="s">
        <v>157</v>
      </c>
      <c r="C17" s="33">
        <v>41059</v>
      </c>
      <c r="D17" s="29"/>
      <c r="E17" s="30"/>
      <c r="F17" s="30"/>
      <c r="G17" s="30"/>
      <c r="H17" s="30"/>
      <c r="I17" s="30"/>
      <c r="J17" s="30"/>
      <c r="K17" s="30"/>
      <c r="L17" s="30"/>
      <c r="M17" s="30"/>
      <c r="N17" s="30"/>
      <c r="O17" s="30"/>
    </row>
    <row r="18" spans="1:15" ht="24.75">
      <c r="A18" s="2" t="s">
        <v>159</v>
      </c>
      <c r="B18" s="2" t="s">
        <v>154</v>
      </c>
      <c r="C18" s="33"/>
      <c r="D18" s="29">
        <v>41059</v>
      </c>
      <c r="E18" s="30"/>
      <c r="F18" s="30"/>
      <c r="G18" s="30"/>
      <c r="H18" s="30"/>
      <c r="I18" s="30"/>
      <c r="J18" s="30"/>
      <c r="K18" s="30"/>
      <c r="L18" s="30"/>
      <c r="M18" s="30"/>
      <c r="N18" s="30"/>
      <c r="O18" s="30"/>
    </row>
    <row r="19" spans="1:15" ht="24.75">
      <c r="A19" s="2" t="s">
        <v>160</v>
      </c>
      <c r="B19" s="2" t="s">
        <v>161</v>
      </c>
      <c r="C19" s="30"/>
      <c r="D19" s="29">
        <v>41094</v>
      </c>
      <c r="E19" s="30"/>
      <c r="F19" s="30"/>
      <c r="G19" s="30"/>
      <c r="H19" s="30"/>
      <c r="I19" s="30"/>
      <c r="J19" s="30"/>
      <c r="K19" s="30"/>
      <c r="L19" s="30"/>
      <c r="M19" s="30"/>
      <c r="N19" s="30"/>
      <c r="O19" s="30"/>
    </row>
    <row r="20" spans="1:15">
      <c r="A20" s="2" t="s">
        <v>162</v>
      </c>
      <c r="B20" s="2" t="s">
        <v>154</v>
      </c>
      <c r="C20" s="30"/>
      <c r="D20" s="29">
        <v>41142</v>
      </c>
      <c r="E20" s="30"/>
      <c r="F20" s="30"/>
      <c r="G20" s="30"/>
      <c r="H20" s="30"/>
      <c r="I20" s="30"/>
      <c r="J20" s="30"/>
      <c r="K20" s="30"/>
      <c r="L20" s="30"/>
      <c r="M20" s="30"/>
      <c r="N20" s="30"/>
      <c r="O20" s="30"/>
    </row>
    <row r="21" spans="1:15" ht="37.5">
      <c r="A21" s="2" t="s">
        <v>163</v>
      </c>
      <c r="B21" s="2" t="s">
        <v>161</v>
      </c>
      <c r="C21" s="30"/>
      <c r="D21" s="29">
        <v>41142</v>
      </c>
      <c r="E21" s="30"/>
      <c r="F21" s="30"/>
      <c r="G21" s="30"/>
      <c r="H21" s="30"/>
      <c r="I21" s="30"/>
      <c r="J21" s="30"/>
      <c r="K21" s="30"/>
      <c r="L21" s="30"/>
      <c r="M21" s="30"/>
      <c r="N21" s="30"/>
      <c r="O21" s="30"/>
    </row>
    <row r="22" spans="1:15" ht="24.75">
      <c r="A22" s="2" t="s">
        <v>164</v>
      </c>
      <c r="B22" s="2" t="s">
        <v>165</v>
      </c>
      <c r="C22" s="30"/>
      <c r="D22" s="29">
        <v>41156</v>
      </c>
      <c r="E22" s="30"/>
      <c r="F22" s="30"/>
      <c r="G22" s="30"/>
      <c r="H22" s="30"/>
      <c r="I22" s="30"/>
      <c r="J22" s="30"/>
      <c r="K22" s="30"/>
      <c r="L22" s="30"/>
      <c r="M22" s="30"/>
      <c r="N22" s="30"/>
      <c r="O22" s="30"/>
    </row>
    <row r="23" spans="1:15">
      <c r="A23" s="2" t="s">
        <v>166</v>
      </c>
      <c r="B23" s="2" t="s">
        <v>161</v>
      </c>
      <c r="C23" s="30"/>
      <c r="D23" s="29">
        <v>41229</v>
      </c>
      <c r="E23" s="30"/>
      <c r="F23" s="30"/>
      <c r="G23" s="30"/>
      <c r="H23" s="30"/>
      <c r="I23" s="30"/>
      <c r="J23" s="30"/>
      <c r="K23" s="30"/>
      <c r="L23" s="30"/>
      <c r="M23" s="30"/>
      <c r="N23" s="30"/>
      <c r="O23" s="30"/>
    </row>
    <row r="24" spans="1:15" ht="24.75">
      <c r="A24" s="2" t="s">
        <v>167</v>
      </c>
      <c r="B24" s="2" t="s">
        <v>161</v>
      </c>
      <c r="C24" s="30"/>
      <c r="D24" s="29">
        <v>41235</v>
      </c>
      <c r="E24" s="30"/>
      <c r="F24" s="30"/>
      <c r="G24" s="30"/>
      <c r="H24" s="30"/>
      <c r="I24" s="30"/>
      <c r="J24" s="30"/>
      <c r="K24" s="30"/>
      <c r="L24" s="30"/>
      <c r="M24" s="30"/>
      <c r="N24" s="30"/>
      <c r="O24" s="30"/>
    </row>
    <row r="25" spans="1:15" ht="37.5">
      <c r="A25" s="2" t="s">
        <v>168</v>
      </c>
      <c r="B25" s="2" t="s">
        <v>154</v>
      </c>
      <c r="C25" s="30"/>
      <c r="D25" s="29">
        <v>41240</v>
      </c>
      <c r="E25" s="30"/>
      <c r="F25" s="30"/>
      <c r="G25" s="30"/>
      <c r="H25" s="30"/>
      <c r="I25" s="30"/>
      <c r="J25" s="30"/>
      <c r="K25" s="30"/>
      <c r="L25" s="30"/>
      <c r="M25" s="30"/>
      <c r="N25" s="30"/>
      <c r="O25" s="30"/>
    </row>
    <row r="26" spans="1:15" ht="50.25">
      <c r="A26" s="2" t="s">
        <v>169</v>
      </c>
      <c r="B26" s="2" t="s">
        <v>161</v>
      </c>
      <c r="C26" s="30"/>
      <c r="D26" s="29">
        <v>41250</v>
      </c>
      <c r="E26" s="30"/>
      <c r="F26" s="30"/>
      <c r="G26" s="30"/>
      <c r="H26" s="30"/>
      <c r="I26" s="30"/>
      <c r="J26" s="30"/>
      <c r="K26" s="30"/>
      <c r="L26" s="30"/>
      <c r="M26" s="30"/>
      <c r="N26" s="30"/>
      <c r="O26" s="30"/>
    </row>
    <row r="27" spans="1:15" ht="24.75">
      <c r="A27" s="2" t="s">
        <v>170</v>
      </c>
      <c r="B27" s="2" t="s">
        <v>171</v>
      </c>
      <c r="C27" s="30"/>
      <c r="D27" s="29">
        <v>41257</v>
      </c>
      <c r="E27" s="30"/>
      <c r="F27" s="30"/>
      <c r="G27" s="30"/>
      <c r="H27" s="30"/>
      <c r="I27" s="30"/>
      <c r="J27" s="30"/>
      <c r="K27" s="30"/>
      <c r="L27" s="30"/>
      <c r="M27" s="30"/>
      <c r="N27" s="30"/>
      <c r="O27" s="30"/>
    </row>
    <row r="28" spans="1:15">
      <c r="A28" s="2" t="s">
        <v>172</v>
      </c>
      <c r="B28" s="2" t="s">
        <v>165</v>
      </c>
      <c r="C28" s="30"/>
      <c r="D28" s="29">
        <v>41262</v>
      </c>
      <c r="E28" s="30"/>
      <c r="F28" s="30"/>
      <c r="G28" s="30"/>
      <c r="H28" s="30"/>
      <c r="I28" s="30"/>
      <c r="J28" s="30"/>
      <c r="K28" s="30"/>
      <c r="L28" s="30"/>
      <c r="M28" s="30"/>
      <c r="N28" s="30"/>
      <c r="O28" s="30"/>
    </row>
    <row r="29" spans="1:15">
      <c r="A29" s="2" t="s">
        <v>173</v>
      </c>
      <c r="B29" s="2" t="s">
        <v>142</v>
      </c>
      <c r="C29" s="30"/>
      <c r="D29" s="29">
        <v>41290</v>
      </c>
      <c r="E29" s="30"/>
      <c r="F29" s="30"/>
      <c r="G29" s="30"/>
      <c r="H29" s="30"/>
      <c r="I29" s="30"/>
      <c r="J29" s="30"/>
      <c r="K29" s="30"/>
      <c r="L29" s="30"/>
      <c r="M29" s="30"/>
      <c r="N29" s="30"/>
      <c r="O29" s="30"/>
    </row>
    <row r="30" spans="1:15">
      <c r="A30" s="2" t="s">
        <v>174</v>
      </c>
      <c r="B30" s="2" t="s">
        <v>142</v>
      </c>
      <c r="C30" s="30"/>
      <c r="D30" s="29">
        <v>41290</v>
      </c>
      <c r="E30" s="30"/>
      <c r="F30" s="30"/>
      <c r="G30" s="30"/>
      <c r="H30" s="30"/>
      <c r="I30" s="30"/>
      <c r="J30" s="30"/>
      <c r="K30" s="30"/>
      <c r="L30" s="30"/>
      <c r="M30" s="30"/>
      <c r="N30" s="30"/>
      <c r="O30" s="30"/>
    </row>
    <row r="31" spans="1:15">
      <c r="A31" s="2" t="s">
        <v>175</v>
      </c>
      <c r="B31" s="2" t="s">
        <v>142</v>
      </c>
      <c r="C31" s="30"/>
      <c r="D31" s="29">
        <v>41290</v>
      </c>
      <c r="E31" s="30"/>
      <c r="F31" s="30"/>
      <c r="G31" s="30"/>
      <c r="H31" s="30"/>
      <c r="I31" s="30"/>
      <c r="J31" s="30"/>
      <c r="K31" s="30"/>
      <c r="L31" s="30"/>
      <c r="M31" s="30"/>
      <c r="N31" s="30"/>
      <c r="O31" s="30"/>
    </row>
    <row r="32" spans="1:15">
      <c r="A32" s="2" t="s">
        <v>176</v>
      </c>
      <c r="B32" s="2" t="s">
        <v>142</v>
      </c>
      <c r="C32" s="30"/>
      <c r="D32" s="29">
        <v>41290</v>
      </c>
      <c r="E32" s="30"/>
      <c r="F32" s="30"/>
      <c r="G32" s="30"/>
      <c r="H32" s="30"/>
      <c r="I32" s="30"/>
      <c r="J32" s="30"/>
      <c r="K32" s="30"/>
      <c r="L32" s="30"/>
      <c r="M32" s="30"/>
      <c r="N32" s="30"/>
      <c r="O32" s="30"/>
    </row>
    <row r="33" spans="1:15">
      <c r="A33" s="2" t="s">
        <v>177</v>
      </c>
      <c r="B33" s="2" t="s">
        <v>142</v>
      </c>
      <c r="C33" s="30"/>
      <c r="D33" s="29">
        <v>41290</v>
      </c>
      <c r="E33" s="30"/>
      <c r="F33" s="30"/>
      <c r="G33" s="30"/>
      <c r="H33" s="30"/>
      <c r="I33" s="30"/>
      <c r="J33" s="30"/>
      <c r="K33" s="30"/>
      <c r="L33" s="30"/>
      <c r="M33" s="30"/>
      <c r="N33" s="30"/>
      <c r="O33" s="30"/>
    </row>
    <row r="34" spans="1:15">
      <c r="A34" s="2" t="s">
        <v>178</v>
      </c>
      <c r="B34" s="2" t="s">
        <v>142</v>
      </c>
      <c r="C34" s="30"/>
      <c r="D34" s="29">
        <v>41290</v>
      </c>
      <c r="E34" s="30"/>
      <c r="F34" s="30"/>
      <c r="G34" s="30"/>
      <c r="H34" s="30"/>
      <c r="I34" s="30"/>
      <c r="J34" s="30"/>
      <c r="K34" s="30"/>
      <c r="L34" s="30"/>
      <c r="M34" s="30"/>
      <c r="N34" s="30"/>
      <c r="O34" s="30"/>
    </row>
    <row r="35" spans="1:15">
      <c r="A35" s="2" t="s">
        <v>179</v>
      </c>
      <c r="B35" s="2" t="s">
        <v>142</v>
      </c>
      <c r="C35" s="30"/>
      <c r="D35" s="29">
        <v>41290</v>
      </c>
      <c r="E35" s="30"/>
      <c r="F35" s="30"/>
      <c r="G35" s="30"/>
      <c r="H35" s="30"/>
      <c r="I35" s="30"/>
      <c r="J35" s="30"/>
      <c r="K35" s="30"/>
      <c r="L35" s="30"/>
      <c r="M35" s="30"/>
      <c r="N35" s="30"/>
      <c r="O35" s="30"/>
    </row>
    <row r="36" spans="1:15">
      <c r="A36" s="2" t="s">
        <v>180</v>
      </c>
      <c r="B36" s="2" t="s">
        <v>142</v>
      </c>
      <c r="C36" s="30"/>
      <c r="D36" s="29">
        <v>41290</v>
      </c>
      <c r="E36" s="30"/>
      <c r="F36" s="30"/>
      <c r="G36" s="30"/>
      <c r="H36" s="30"/>
      <c r="I36" s="30"/>
      <c r="J36" s="30"/>
      <c r="K36" s="30"/>
      <c r="L36" s="30"/>
      <c r="M36" s="30"/>
      <c r="N36" s="30"/>
      <c r="O36" s="30"/>
    </row>
    <row r="37" spans="1:15">
      <c r="A37" s="2" t="s">
        <v>181</v>
      </c>
      <c r="B37" s="2" t="s">
        <v>142</v>
      </c>
      <c r="C37" s="30"/>
      <c r="D37" s="29">
        <v>41290</v>
      </c>
      <c r="E37" s="30"/>
      <c r="F37" s="30"/>
      <c r="G37" s="30"/>
      <c r="H37" s="30"/>
      <c r="I37" s="30"/>
      <c r="J37" s="30"/>
      <c r="K37" s="30"/>
      <c r="L37" s="30"/>
      <c r="M37" s="30"/>
      <c r="N37" s="30"/>
      <c r="O37" s="30"/>
    </row>
    <row r="38" spans="1:15">
      <c r="A38" s="2" t="s">
        <v>182</v>
      </c>
      <c r="B38" s="2" t="s">
        <v>142</v>
      </c>
      <c r="C38" s="30"/>
      <c r="D38" s="29">
        <v>41290</v>
      </c>
      <c r="E38" s="30"/>
      <c r="F38" s="30"/>
      <c r="G38" s="30"/>
      <c r="H38" s="30"/>
      <c r="I38" s="30"/>
      <c r="J38" s="30"/>
      <c r="K38" s="30"/>
      <c r="L38" s="30"/>
      <c r="M38" s="30"/>
      <c r="N38" s="30"/>
      <c r="O38" s="30"/>
    </row>
    <row r="39" spans="1:15">
      <c r="A39" s="2" t="s">
        <v>183</v>
      </c>
      <c r="B39" s="2" t="s">
        <v>142</v>
      </c>
      <c r="C39" s="30"/>
      <c r="D39" s="29">
        <v>41290</v>
      </c>
      <c r="E39" s="30"/>
      <c r="F39" s="30"/>
      <c r="G39" s="30"/>
      <c r="H39" s="30"/>
      <c r="I39" s="30"/>
      <c r="J39" s="30"/>
      <c r="K39" s="30"/>
      <c r="L39" s="30"/>
      <c r="M39" s="30"/>
      <c r="N39" s="30"/>
      <c r="O39" s="30"/>
    </row>
    <row r="40" spans="1:15">
      <c r="A40" s="2" t="s">
        <v>184</v>
      </c>
      <c r="B40" s="2" t="s">
        <v>142</v>
      </c>
      <c r="C40" s="30"/>
      <c r="D40" s="29">
        <v>41290</v>
      </c>
      <c r="E40" s="30"/>
      <c r="F40" s="30"/>
      <c r="G40" s="30"/>
      <c r="H40" s="30"/>
      <c r="I40" s="30"/>
      <c r="J40" s="30"/>
      <c r="K40" s="30"/>
      <c r="L40" s="30"/>
      <c r="M40" s="30"/>
      <c r="N40" s="30"/>
      <c r="O40" s="30"/>
    </row>
    <row r="41" spans="1:15">
      <c r="A41" s="2" t="s">
        <v>185</v>
      </c>
      <c r="B41" s="2" t="s">
        <v>142</v>
      </c>
      <c r="C41" s="30"/>
      <c r="D41" s="29">
        <v>41290</v>
      </c>
      <c r="E41" s="30"/>
      <c r="F41" s="30"/>
      <c r="G41" s="30"/>
      <c r="H41" s="30"/>
      <c r="I41" s="30"/>
      <c r="J41" s="30"/>
      <c r="K41" s="30"/>
      <c r="L41" s="30"/>
      <c r="M41" s="30"/>
      <c r="N41" s="30"/>
      <c r="O41" s="30"/>
    </row>
    <row r="42" spans="1:15" ht="24.75">
      <c r="A42" s="2" t="s">
        <v>186</v>
      </c>
      <c r="B42" s="2" t="s">
        <v>150</v>
      </c>
      <c r="C42" s="30"/>
      <c r="D42" s="29">
        <v>41290</v>
      </c>
      <c r="E42" s="30"/>
      <c r="F42" s="30"/>
      <c r="G42" s="30"/>
      <c r="H42" s="30"/>
      <c r="I42" s="30"/>
      <c r="J42" s="30"/>
      <c r="K42" s="30"/>
      <c r="L42" s="30"/>
      <c r="M42" s="30"/>
      <c r="N42" s="30"/>
      <c r="O42" s="30"/>
    </row>
    <row r="43" spans="1:15" ht="37.5">
      <c r="A43" s="2" t="s">
        <v>187</v>
      </c>
      <c r="B43" s="2" t="s">
        <v>154</v>
      </c>
      <c r="C43" s="30"/>
      <c r="D43" s="29">
        <v>41291</v>
      </c>
      <c r="E43" s="30"/>
      <c r="F43" s="30"/>
      <c r="G43" s="30"/>
      <c r="H43" s="30"/>
      <c r="I43" s="30"/>
      <c r="J43" s="30"/>
      <c r="K43" s="30"/>
      <c r="L43" s="30"/>
      <c r="M43" s="30"/>
      <c r="N43" s="30"/>
      <c r="O43" s="30"/>
    </row>
    <row r="44" spans="1:15">
      <c r="A44" s="2" t="s">
        <v>188</v>
      </c>
      <c r="B44" s="2" t="s">
        <v>189</v>
      </c>
      <c r="C44" s="30"/>
      <c r="D44" s="29">
        <v>41296</v>
      </c>
      <c r="E44" s="30"/>
      <c r="F44" s="30"/>
      <c r="G44" s="30"/>
      <c r="H44" s="30"/>
      <c r="I44" s="30"/>
      <c r="J44" s="30"/>
      <c r="K44" s="30"/>
      <c r="L44" s="30"/>
      <c r="M44" s="30"/>
      <c r="N44" s="30"/>
      <c r="O44" s="30"/>
    </row>
    <row r="45" spans="1:15">
      <c r="A45" s="2" t="s">
        <v>190</v>
      </c>
      <c r="B45" s="2" t="s">
        <v>191</v>
      </c>
      <c r="C45" s="30"/>
      <c r="D45" s="29">
        <v>41296</v>
      </c>
      <c r="E45" s="30"/>
      <c r="F45" s="30"/>
      <c r="G45" s="30"/>
      <c r="H45" s="30"/>
      <c r="I45" s="30"/>
      <c r="J45" s="30"/>
      <c r="K45" s="30"/>
      <c r="L45" s="30"/>
      <c r="M45" s="30"/>
      <c r="N45" s="30"/>
      <c r="O45" s="30"/>
    </row>
    <row r="46" spans="1:15">
      <c r="A46" s="2" t="s">
        <v>192</v>
      </c>
      <c r="B46" s="2" t="s">
        <v>193</v>
      </c>
      <c r="C46" s="30"/>
      <c r="D46" s="29">
        <v>41309</v>
      </c>
      <c r="E46" s="30"/>
      <c r="F46" s="30"/>
      <c r="G46" s="30"/>
      <c r="H46" s="30"/>
      <c r="I46" s="30"/>
      <c r="J46" s="30"/>
      <c r="K46" s="30"/>
      <c r="L46" s="30"/>
      <c r="M46" s="30"/>
      <c r="N46" s="30"/>
      <c r="O46" s="30"/>
    </row>
    <row r="47" spans="1:15">
      <c r="A47" s="2" t="s">
        <v>194</v>
      </c>
      <c r="B47" s="2" t="s">
        <v>165</v>
      </c>
      <c r="C47" s="30"/>
      <c r="D47" s="29">
        <v>41312</v>
      </c>
      <c r="E47" s="30"/>
      <c r="F47" s="30"/>
      <c r="G47" s="30"/>
      <c r="H47" s="30"/>
      <c r="I47" s="30"/>
      <c r="J47" s="30"/>
      <c r="K47" s="30"/>
      <c r="L47" s="30"/>
      <c r="M47" s="30"/>
      <c r="N47" s="30"/>
      <c r="O47" s="30"/>
    </row>
    <row r="48" spans="1:15">
      <c r="A48" s="2" t="s">
        <v>195</v>
      </c>
      <c r="B48" s="2" t="s">
        <v>165</v>
      </c>
      <c r="C48" s="30"/>
      <c r="D48" s="29">
        <v>41312</v>
      </c>
      <c r="E48" s="30"/>
      <c r="F48" s="30"/>
      <c r="G48" s="30"/>
      <c r="H48" s="30"/>
      <c r="I48" s="30"/>
      <c r="J48" s="30"/>
      <c r="K48" s="30"/>
      <c r="L48" s="30"/>
      <c r="M48" s="30"/>
      <c r="N48" s="30"/>
      <c r="O48" s="30"/>
    </row>
    <row r="49" spans="1:15">
      <c r="A49" s="2" t="s">
        <v>196</v>
      </c>
      <c r="B49" s="2" t="s">
        <v>165</v>
      </c>
      <c r="C49" s="30"/>
      <c r="D49" s="29">
        <v>41312</v>
      </c>
      <c r="E49" s="30"/>
      <c r="F49" s="30"/>
      <c r="G49" s="30"/>
      <c r="H49" s="30"/>
      <c r="I49" s="30"/>
      <c r="J49" s="30"/>
      <c r="K49" s="30"/>
      <c r="L49" s="30"/>
      <c r="M49" s="30"/>
      <c r="N49" s="30"/>
      <c r="O49" s="30"/>
    </row>
    <row r="50" spans="1:15">
      <c r="A50" s="2" t="s">
        <v>197</v>
      </c>
      <c r="B50" s="2" t="s">
        <v>198</v>
      </c>
      <c r="C50" s="30"/>
      <c r="D50" s="29">
        <v>41317</v>
      </c>
      <c r="E50" s="30"/>
      <c r="F50" s="30"/>
      <c r="G50" s="30"/>
      <c r="H50" s="30"/>
      <c r="I50" s="30"/>
      <c r="J50" s="30"/>
      <c r="K50" s="30"/>
      <c r="L50" s="30"/>
      <c r="M50" s="30"/>
      <c r="N50" s="30"/>
      <c r="O50" s="30"/>
    </row>
    <row r="51" spans="1:15">
      <c r="A51" s="2" t="s">
        <v>199</v>
      </c>
      <c r="B51" s="2" t="s">
        <v>198</v>
      </c>
      <c r="C51" s="30"/>
      <c r="D51" s="29">
        <v>41317</v>
      </c>
      <c r="E51" s="30"/>
      <c r="F51" s="30"/>
      <c r="G51" s="30"/>
      <c r="H51" s="30"/>
      <c r="I51" s="30"/>
      <c r="J51" s="30"/>
      <c r="K51" s="30"/>
      <c r="L51" s="30"/>
      <c r="M51" s="30"/>
      <c r="N51" s="30"/>
      <c r="O51" s="30"/>
    </row>
    <row r="52" spans="1:15">
      <c r="A52" s="2" t="s">
        <v>200</v>
      </c>
      <c r="B52" s="2" t="s">
        <v>198</v>
      </c>
      <c r="C52" s="30"/>
      <c r="D52" s="29">
        <v>41317</v>
      </c>
      <c r="E52" s="30"/>
      <c r="F52" s="30"/>
      <c r="G52" s="30"/>
      <c r="H52" s="30"/>
      <c r="I52" s="30"/>
      <c r="J52" s="30"/>
      <c r="K52" s="30"/>
      <c r="L52" s="30"/>
      <c r="M52" s="30"/>
      <c r="N52" s="30"/>
      <c r="O52" s="30"/>
    </row>
    <row r="53" spans="1:15">
      <c r="A53" s="2" t="s">
        <v>201</v>
      </c>
      <c r="B53" s="2" t="s">
        <v>198</v>
      </c>
      <c r="C53" s="30"/>
      <c r="D53" s="29">
        <v>41317</v>
      </c>
      <c r="E53" s="30"/>
      <c r="F53" s="30"/>
      <c r="G53" s="30"/>
      <c r="H53" s="30"/>
      <c r="I53" s="30"/>
      <c r="J53" s="30"/>
      <c r="K53" s="30"/>
      <c r="L53" s="30"/>
      <c r="M53" s="30"/>
      <c r="N53" s="30"/>
      <c r="O53" s="30"/>
    </row>
    <row r="54" spans="1:15">
      <c r="A54" s="2" t="s">
        <v>202</v>
      </c>
      <c r="B54" s="2" t="s">
        <v>198</v>
      </c>
      <c r="C54" s="30"/>
      <c r="D54" s="29">
        <v>41317</v>
      </c>
      <c r="E54" s="30"/>
      <c r="F54" s="30"/>
      <c r="G54" s="30"/>
      <c r="H54" s="30"/>
      <c r="I54" s="30"/>
      <c r="J54" s="30"/>
      <c r="K54" s="30"/>
      <c r="L54" s="30"/>
      <c r="M54" s="30"/>
      <c r="N54" s="30"/>
      <c r="O54" s="30"/>
    </row>
    <row r="55" spans="1:15">
      <c r="A55" s="2" t="s">
        <v>203</v>
      </c>
      <c r="B55" s="2" t="s">
        <v>198</v>
      </c>
      <c r="C55" s="30"/>
      <c r="D55" s="29">
        <v>41317</v>
      </c>
      <c r="E55" s="30"/>
      <c r="F55" s="30"/>
      <c r="G55" s="30"/>
      <c r="H55" s="30"/>
      <c r="I55" s="30"/>
      <c r="J55" s="30"/>
      <c r="K55" s="30"/>
      <c r="L55" s="30"/>
      <c r="M55" s="30"/>
      <c r="N55" s="30"/>
      <c r="O55" s="30"/>
    </row>
    <row r="56" spans="1:15">
      <c r="A56" s="2" t="s">
        <v>204</v>
      </c>
      <c r="B56" s="2" t="s">
        <v>198</v>
      </c>
      <c r="C56" s="30"/>
      <c r="D56" s="29">
        <v>41317</v>
      </c>
      <c r="E56" s="30"/>
      <c r="F56" s="30"/>
      <c r="G56" s="30"/>
      <c r="H56" s="30"/>
      <c r="I56" s="30"/>
      <c r="J56" s="30"/>
      <c r="K56" s="30"/>
      <c r="L56" s="30"/>
      <c r="M56" s="30"/>
      <c r="N56" s="30"/>
      <c r="O56" s="30"/>
    </row>
    <row r="57" spans="1:15">
      <c r="A57" s="2" t="s">
        <v>205</v>
      </c>
      <c r="B57" s="2" t="s">
        <v>165</v>
      </c>
      <c r="C57" s="30"/>
      <c r="D57" s="29">
        <v>41318</v>
      </c>
      <c r="E57" s="30"/>
      <c r="F57" s="30"/>
      <c r="G57" s="30"/>
      <c r="H57" s="30"/>
      <c r="I57" s="30"/>
      <c r="J57" s="30"/>
      <c r="K57" s="30"/>
      <c r="L57" s="30"/>
      <c r="M57" s="30"/>
      <c r="N57" s="30"/>
      <c r="O57" s="30"/>
    </row>
    <row r="58" spans="1:15">
      <c r="A58" s="2" t="s">
        <v>206</v>
      </c>
      <c r="B58" s="2" t="s">
        <v>165</v>
      </c>
      <c r="C58" s="30"/>
      <c r="D58" s="29">
        <v>41318</v>
      </c>
      <c r="E58" s="30"/>
      <c r="F58" s="30"/>
      <c r="G58" s="30"/>
      <c r="H58" s="30"/>
      <c r="I58" s="30"/>
      <c r="J58" s="30"/>
      <c r="K58" s="30"/>
      <c r="L58" s="30"/>
      <c r="M58" s="30"/>
      <c r="N58" s="30"/>
      <c r="O58" s="30"/>
    </row>
    <row r="59" spans="1:15">
      <c r="A59" s="2" t="s">
        <v>207</v>
      </c>
      <c r="B59" s="2" t="s">
        <v>165</v>
      </c>
      <c r="C59" s="30"/>
      <c r="D59" s="29">
        <v>41318</v>
      </c>
      <c r="E59" s="30"/>
      <c r="F59" s="30"/>
      <c r="G59" s="30"/>
      <c r="H59" s="30"/>
      <c r="I59" s="30"/>
      <c r="J59" s="30"/>
      <c r="K59" s="30"/>
      <c r="L59" s="30"/>
      <c r="M59" s="30"/>
      <c r="N59" s="30"/>
      <c r="O59" s="30"/>
    </row>
    <row r="60" spans="1:15">
      <c r="A60" s="2" t="s">
        <v>208</v>
      </c>
      <c r="B60" s="2" t="s">
        <v>165</v>
      </c>
      <c r="C60" s="30"/>
      <c r="D60" s="29">
        <v>41318</v>
      </c>
      <c r="E60" s="30"/>
      <c r="F60" s="30"/>
      <c r="G60" s="30"/>
      <c r="H60" s="30"/>
      <c r="I60" s="30"/>
      <c r="J60" s="30"/>
      <c r="K60" s="30"/>
      <c r="L60" s="30"/>
      <c r="M60" s="30"/>
      <c r="N60" s="30"/>
      <c r="O60" s="30"/>
    </row>
    <row r="61" spans="1:15">
      <c r="A61" s="2" t="s">
        <v>209</v>
      </c>
      <c r="B61" s="2" t="s">
        <v>154</v>
      </c>
      <c r="C61" s="30"/>
      <c r="D61" s="29">
        <v>41313</v>
      </c>
      <c r="E61" s="30"/>
      <c r="F61" s="30"/>
      <c r="G61" s="30"/>
      <c r="H61" s="30"/>
      <c r="I61" s="30"/>
      <c r="J61" s="30"/>
      <c r="K61" s="30"/>
      <c r="L61" s="30"/>
      <c r="M61" s="30"/>
      <c r="N61" s="30"/>
      <c r="O61" s="30"/>
    </row>
    <row r="62" spans="1:15">
      <c r="A62" s="2" t="s">
        <v>210</v>
      </c>
      <c r="B62" s="2" t="s">
        <v>211</v>
      </c>
      <c r="C62" s="30"/>
      <c r="D62" s="29">
        <v>41359</v>
      </c>
      <c r="E62" s="30"/>
      <c r="F62" s="30"/>
      <c r="G62" s="30"/>
      <c r="H62" s="30"/>
      <c r="I62" s="30"/>
      <c r="J62" s="30"/>
      <c r="K62" s="30"/>
      <c r="L62" s="30"/>
      <c r="M62" s="30"/>
      <c r="N62" s="30"/>
      <c r="O62" s="30"/>
    </row>
    <row r="63" spans="1:15">
      <c r="A63" s="2" t="s">
        <v>212</v>
      </c>
      <c r="B63" s="2" t="s">
        <v>211</v>
      </c>
      <c r="C63" s="30"/>
      <c r="D63" s="29">
        <v>41359</v>
      </c>
      <c r="E63" s="30"/>
      <c r="F63" s="30"/>
      <c r="G63" s="30"/>
      <c r="H63" s="30"/>
      <c r="I63" s="30"/>
      <c r="J63" s="30"/>
      <c r="K63" s="30"/>
      <c r="L63" s="30"/>
      <c r="M63" s="30"/>
      <c r="N63" s="30"/>
      <c r="O63" s="30"/>
    </row>
    <row r="64" spans="1:15">
      <c r="A64" s="2" t="s">
        <v>213</v>
      </c>
      <c r="B64" s="2" t="s">
        <v>211</v>
      </c>
      <c r="C64" s="30"/>
      <c r="D64" s="29">
        <v>41359</v>
      </c>
      <c r="E64" s="30"/>
      <c r="F64" s="30"/>
      <c r="G64" s="30"/>
      <c r="H64" s="30"/>
      <c r="I64" s="30"/>
      <c r="J64" s="30"/>
      <c r="K64" s="30"/>
      <c r="L64" s="30"/>
      <c r="M64" s="30"/>
      <c r="N64" s="30"/>
      <c r="O64" s="30"/>
    </row>
    <row r="65" spans="1:15">
      <c r="A65" s="2" t="s">
        <v>214</v>
      </c>
      <c r="B65" s="2" t="s">
        <v>211</v>
      </c>
      <c r="C65" s="30"/>
      <c r="D65" s="29">
        <v>41359</v>
      </c>
      <c r="E65" s="30"/>
      <c r="F65" s="30"/>
      <c r="G65" s="30"/>
      <c r="H65" s="30"/>
      <c r="I65" s="30"/>
      <c r="J65" s="30"/>
      <c r="K65" s="30"/>
      <c r="L65" s="30"/>
      <c r="M65" s="30"/>
      <c r="N65" s="30"/>
      <c r="O65" s="30"/>
    </row>
    <row r="66" spans="1:15">
      <c r="A66" s="2" t="s">
        <v>215</v>
      </c>
      <c r="B66" s="2" t="s">
        <v>211</v>
      </c>
      <c r="C66" s="30"/>
      <c r="D66" s="29">
        <v>41359</v>
      </c>
      <c r="E66" s="30"/>
      <c r="F66" s="30"/>
      <c r="G66" s="30"/>
      <c r="H66" s="30"/>
      <c r="I66" s="30"/>
      <c r="J66" s="30"/>
      <c r="K66" s="30"/>
      <c r="L66" s="30"/>
      <c r="M66" s="30"/>
      <c r="N66" s="30"/>
      <c r="O66" s="30"/>
    </row>
    <row r="67" spans="1:15">
      <c r="A67" s="2" t="s">
        <v>216</v>
      </c>
      <c r="B67" s="2" t="s">
        <v>211</v>
      </c>
      <c r="C67" s="30"/>
      <c r="D67" s="29">
        <v>41359</v>
      </c>
      <c r="E67" s="30"/>
      <c r="F67" s="30"/>
      <c r="G67" s="30"/>
      <c r="H67" s="30"/>
      <c r="I67" s="30"/>
      <c r="J67" s="30"/>
      <c r="K67" s="30"/>
      <c r="L67" s="30"/>
      <c r="M67" s="30"/>
      <c r="N67" s="30"/>
      <c r="O67" s="30"/>
    </row>
    <row r="68" spans="1:15">
      <c r="A68" s="2" t="s">
        <v>217</v>
      </c>
      <c r="B68" s="2" t="s">
        <v>165</v>
      </c>
      <c r="C68" s="30"/>
      <c r="D68" s="29">
        <v>41396</v>
      </c>
      <c r="E68" s="30"/>
      <c r="F68" s="30"/>
      <c r="G68" s="30"/>
      <c r="H68" s="30"/>
      <c r="I68" s="30"/>
      <c r="J68" s="30"/>
      <c r="K68" s="30"/>
      <c r="L68" s="30"/>
      <c r="M68" s="30"/>
      <c r="N68" s="30"/>
      <c r="O68" s="30"/>
    </row>
    <row r="69" spans="1:15">
      <c r="A69" s="2" t="s">
        <v>218</v>
      </c>
      <c r="B69" s="2" t="s">
        <v>219</v>
      </c>
      <c r="C69" s="30"/>
      <c r="D69" s="29">
        <v>41403</v>
      </c>
      <c r="E69" s="30"/>
      <c r="F69" s="30"/>
      <c r="G69" s="30"/>
      <c r="H69" s="30"/>
      <c r="I69" s="30"/>
      <c r="J69" s="30"/>
      <c r="K69" s="30"/>
      <c r="L69" s="30"/>
      <c r="M69" s="30"/>
      <c r="N69" s="30"/>
      <c r="O69" s="30"/>
    </row>
    <row r="70" spans="1:15">
      <c r="A70" s="2" t="s">
        <v>220</v>
      </c>
      <c r="B70" s="2" t="s">
        <v>219</v>
      </c>
      <c r="C70" s="30"/>
      <c r="D70" s="29">
        <v>41403</v>
      </c>
      <c r="E70" s="30"/>
      <c r="F70" s="30"/>
      <c r="G70" s="30"/>
      <c r="H70" s="30"/>
      <c r="I70" s="30"/>
      <c r="J70" s="30"/>
      <c r="K70" s="30"/>
      <c r="L70" s="30"/>
      <c r="M70" s="30"/>
      <c r="N70" s="30"/>
      <c r="O70" s="30"/>
    </row>
    <row r="71" spans="1:15">
      <c r="A71" s="2" t="s">
        <v>221</v>
      </c>
      <c r="B71" s="2" t="s">
        <v>219</v>
      </c>
      <c r="C71" s="30"/>
      <c r="D71" s="29">
        <v>41403</v>
      </c>
      <c r="E71" s="30"/>
      <c r="F71" s="30"/>
      <c r="G71" s="30"/>
      <c r="H71" s="30"/>
      <c r="I71" s="30"/>
      <c r="J71" s="30"/>
      <c r="K71" s="30"/>
      <c r="L71" s="30"/>
      <c r="M71" s="30"/>
      <c r="N71" s="30"/>
      <c r="O71" s="30"/>
    </row>
    <row r="72" spans="1:15">
      <c r="A72" s="2" t="s">
        <v>222</v>
      </c>
      <c r="B72" s="2" t="s">
        <v>219</v>
      </c>
      <c r="C72" s="30"/>
      <c r="D72" s="29">
        <v>41403</v>
      </c>
      <c r="E72" s="30"/>
      <c r="F72" s="30"/>
      <c r="G72" s="30"/>
      <c r="H72" s="30"/>
      <c r="I72" s="30"/>
      <c r="J72" s="30"/>
      <c r="K72" s="30"/>
      <c r="L72" s="30"/>
      <c r="M72" s="30"/>
      <c r="N72" s="30"/>
      <c r="O72" s="30"/>
    </row>
    <row r="73" spans="1:15">
      <c r="A73" s="2" t="s">
        <v>223</v>
      </c>
      <c r="B73" s="2" t="s">
        <v>219</v>
      </c>
      <c r="C73" s="30"/>
      <c r="D73" s="29">
        <v>41403</v>
      </c>
      <c r="E73" s="30"/>
      <c r="F73" s="30"/>
      <c r="G73" s="30"/>
      <c r="H73" s="30"/>
      <c r="I73" s="30"/>
      <c r="J73" s="30"/>
      <c r="K73" s="30"/>
      <c r="L73" s="30"/>
      <c r="M73" s="30"/>
      <c r="N73" s="30"/>
      <c r="O73" s="30"/>
    </row>
    <row r="74" spans="1:15">
      <c r="A74" s="2" t="s">
        <v>224</v>
      </c>
      <c r="B74" s="2" t="s">
        <v>219</v>
      </c>
      <c r="C74" s="30"/>
      <c r="D74" s="29">
        <v>41403</v>
      </c>
      <c r="E74" s="30"/>
      <c r="F74" s="30"/>
      <c r="G74" s="30"/>
      <c r="H74" s="30"/>
      <c r="I74" s="30"/>
      <c r="J74" s="30"/>
      <c r="K74" s="30"/>
      <c r="L74" s="30"/>
      <c r="M74" s="30"/>
      <c r="N74" s="30"/>
      <c r="O74" s="30"/>
    </row>
    <row r="75" spans="1:15">
      <c r="A75" s="2" t="s">
        <v>225</v>
      </c>
      <c r="B75" s="2" t="s">
        <v>219</v>
      </c>
      <c r="C75" s="30"/>
      <c r="D75" s="29">
        <v>41403</v>
      </c>
      <c r="E75" s="30"/>
      <c r="F75" s="30"/>
      <c r="G75" s="30"/>
      <c r="H75" s="30"/>
      <c r="I75" s="30"/>
      <c r="J75" s="30"/>
      <c r="K75" s="30"/>
      <c r="L75" s="30"/>
      <c r="M75" s="30"/>
      <c r="N75" s="30"/>
      <c r="O75" s="30"/>
    </row>
    <row r="76" spans="1:15">
      <c r="A76" s="2" t="s">
        <v>226</v>
      </c>
      <c r="B76" s="2" t="s">
        <v>219</v>
      </c>
      <c r="C76" s="30"/>
      <c r="D76" s="29">
        <v>41403</v>
      </c>
      <c r="E76" s="30"/>
      <c r="F76" s="30"/>
      <c r="G76" s="30"/>
      <c r="H76" s="30"/>
      <c r="I76" s="30"/>
      <c r="J76" s="30"/>
      <c r="K76" s="30"/>
      <c r="L76" s="30"/>
      <c r="M76" s="30"/>
      <c r="N76" s="30"/>
      <c r="O76" s="30"/>
    </row>
    <row r="77" spans="1:15">
      <c r="A77" s="2" t="s">
        <v>227</v>
      </c>
      <c r="B77" s="2" t="s">
        <v>219</v>
      </c>
      <c r="C77" s="30"/>
      <c r="D77" s="29">
        <v>41403</v>
      </c>
      <c r="E77" s="30"/>
      <c r="F77" s="30"/>
      <c r="G77" s="30"/>
      <c r="H77" s="30"/>
      <c r="I77" s="30"/>
      <c r="J77" s="30"/>
      <c r="K77" s="30"/>
      <c r="L77" s="30"/>
      <c r="M77" s="30"/>
      <c r="N77" s="30"/>
      <c r="O77" s="30"/>
    </row>
    <row r="78" spans="1:15">
      <c r="A78" s="2" t="s">
        <v>228</v>
      </c>
      <c r="B78" s="2" t="s">
        <v>219</v>
      </c>
      <c r="C78" s="30"/>
      <c r="D78" s="29">
        <v>41403</v>
      </c>
      <c r="E78" s="30"/>
      <c r="F78" s="30"/>
      <c r="G78" s="30"/>
      <c r="H78" s="30"/>
      <c r="I78" s="30"/>
      <c r="J78" s="30"/>
      <c r="K78" s="30"/>
      <c r="L78" s="30"/>
      <c r="M78" s="30"/>
      <c r="N78" s="30"/>
      <c r="O78" s="30"/>
    </row>
    <row r="79" spans="1:15">
      <c r="A79" s="2" t="s">
        <v>229</v>
      </c>
      <c r="B79" s="2" t="s">
        <v>219</v>
      </c>
      <c r="C79" s="30"/>
      <c r="D79" s="29">
        <v>41403</v>
      </c>
      <c r="E79" s="30"/>
      <c r="F79" s="30"/>
      <c r="G79" s="30"/>
      <c r="H79" s="30"/>
      <c r="I79" s="30"/>
      <c r="J79" s="30"/>
      <c r="K79" s="30"/>
      <c r="L79" s="30"/>
      <c r="M79" s="30"/>
      <c r="N79" s="30"/>
      <c r="O79" s="30"/>
    </row>
    <row r="80" spans="1:15">
      <c r="A80" s="2" t="s">
        <v>230</v>
      </c>
      <c r="B80" s="2" t="s">
        <v>219</v>
      </c>
      <c r="C80" s="30"/>
      <c r="D80" s="29">
        <v>41403</v>
      </c>
      <c r="E80" s="30"/>
      <c r="F80" s="30"/>
      <c r="G80" s="30"/>
      <c r="H80" s="30"/>
      <c r="I80" s="30"/>
      <c r="J80" s="30"/>
      <c r="K80" s="30"/>
      <c r="L80" s="30"/>
      <c r="M80" s="30"/>
      <c r="N80" s="30"/>
      <c r="O80" s="30"/>
    </row>
    <row r="81" spans="1:15">
      <c r="A81" s="2" t="s">
        <v>231</v>
      </c>
      <c r="B81" s="2" t="s">
        <v>219</v>
      </c>
      <c r="C81" s="30"/>
      <c r="D81" s="29">
        <v>41403</v>
      </c>
      <c r="E81" s="30"/>
      <c r="F81" s="30"/>
      <c r="G81" s="30"/>
      <c r="H81" s="30"/>
      <c r="I81" s="30"/>
      <c r="J81" s="30"/>
      <c r="K81" s="30"/>
      <c r="L81" s="30"/>
      <c r="M81" s="30"/>
      <c r="N81" s="30"/>
      <c r="O81" s="30"/>
    </row>
    <row r="82" spans="1:15">
      <c r="A82" s="2" t="s">
        <v>232</v>
      </c>
      <c r="B82" s="2" t="s">
        <v>219</v>
      </c>
      <c r="C82" s="30"/>
      <c r="D82" s="29">
        <v>41403</v>
      </c>
      <c r="E82" s="30"/>
      <c r="F82" s="30"/>
      <c r="G82" s="30"/>
      <c r="H82" s="30"/>
      <c r="I82" s="30"/>
      <c r="J82" s="30"/>
      <c r="K82" s="30"/>
      <c r="L82" s="30"/>
      <c r="M82" s="30"/>
      <c r="N82" s="30"/>
      <c r="O82" s="30"/>
    </row>
    <row r="83" spans="1:15">
      <c r="A83" s="2" t="s">
        <v>233</v>
      </c>
      <c r="B83" s="2" t="s">
        <v>219</v>
      </c>
      <c r="C83" s="30"/>
      <c r="D83" s="29">
        <v>41403</v>
      </c>
      <c r="E83" s="30"/>
      <c r="F83" s="30"/>
      <c r="G83" s="30"/>
      <c r="H83" s="30"/>
      <c r="I83" s="30"/>
      <c r="J83" s="30"/>
      <c r="K83" s="30"/>
      <c r="L83" s="30"/>
      <c r="M83" s="30"/>
      <c r="N83" s="30"/>
      <c r="O83" s="30"/>
    </row>
    <row r="84" spans="1:15">
      <c r="A84" s="2" t="s">
        <v>234</v>
      </c>
      <c r="B84" s="2" t="s">
        <v>219</v>
      </c>
      <c r="C84" s="30"/>
      <c r="D84" s="29">
        <v>41403</v>
      </c>
      <c r="E84" s="30"/>
      <c r="F84" s="30"/>
      <c r="G84" s="30"/>
      <c r="H84" s="30"/>
      <c r="I84" s="30"/>
      <c r="J84" s="30"/>
      <c r="K84" s="30"/>
      <c r="L84" s="30"/>
      <c r="M84" s="30"/>
      <c r="N84" s="30"/>
      <c r="O84" s="30"/>
    </row>
    <row r="85" spans="1:15">
      <c r="A85" s="2" t="s">
        <v>235</v>
      </c>
      <c r="B85" s="2" t="s">
        <v>219</v>
      </c>
      <c r="C85" s="30"/>
      <c r="D85" s="29">
        <v>41404</v>
      </c>
      <c r="E85" s="30"/>
      <c r="F85" s="30"/>
      <c r="G85" s="30"/>
      <c r="H85" s="30"/>
      <c r="I85" s="30"/>
      <c r="J85" s="30"/>
      <c r="K85" s="30"/>
      <c r="L85" s="30"/>
      <c r="M85" s="30"/>
      <c r="N85" s="30"/>
      <c r="O85" s="30"/>
    </row>
    <row r="86" spans="1:15">
      <c r="A86" s="2" t="s">
        <v>236</v>
      </c>
      <c r="B86" s="2" t="s">
        <v>219</v>
      </c>
      <c r="C86" s="30"/>
      <c r="D86" s="29">
        <v>41404</v>
      </c>
      <c r="E86" s="30"/>
      <c r="F86" s="30"/>
      <c r="G86" s="30"/>
      <c r="H86" s="30"/>
      <c r="I86" s="30"/>
      <c r="J86" s="30"/>
      <c r="K86" s="30"/>
      <c r="L86" s="30"/>
      <c r="M86" s="30"/>
      <c r="N86" s="30"/>
      <c r="O86" s="30"/>
    </row>
    <row r="87" spans="1:15">
      <c r="A87" s="2" t="s">
        <v>237</v>
      </c>
      <c r="B87" s="2" t="s">
        <v>219</v>
      </c>
      <c r="C87" s="30"/>
      <c r="D87" s="29">
        <v>41404</v>
      </c>
      <c r="E87" s="30"/>
      <c r="F87" s="30"/>
      <c r="G87" s="30"/>
      <c r="H87" s="30"/>
      <c r="I87" s="30"/>
      <c r="J87" s="30"/>
      <c r="K87" s="30"/>
      <c r="L87" s="30"/>
      <c r="M87" s="30"/>
      <c r="N87" s="30"/>
      <c r="O87" s="30"/>
    </row>
    <row r="88" spans="1:15">
      <c r="A88" s="2" t="s">
        <v>238</v>
      </c>
      <c r="B88" s="2" t="s">
        <v>219</v>
      </c>
      <c r="C88" s="30"/>
      <c r="D88" s="29">
        <v>41404</v>
      </c>
      <c r="E88" s="30"/>
      <c r="F88" s="30"/>
      <c r="G88" s="30"/>
      <c r="H88" s="30"/>
      <c r="I88" s="30"/>
      <c r="J88" s="30"/>
      <c r="K88" s="30"/>
      <c r="L88" s="30"/>
      <c r="M88" s="30"/>
      <c r="N88" s="30"/>
      <c r="O88" s="30"/>
    </row>
    <row r="89" spans="1:15">
      <c r="A89" s="2" t="s">
        <v>239</v>
      </c>
      <c r="B89" s="2" t="s">
        <v>219</v>
      </c>
      <c r="C89" s="30"/>
      <c r="D89" s="29">
        <v>41404</v>
      </c>
      <c r="E89" s="30"/>
      <c r="F89" s="30"/>
      <c r="G89" s="30"/>
      <c r="H89" s="30"/>
      <c r="I89" s="30"/>
      <c r="J89" s="30"/>
      <c r="K89" s="30"/>
      <c r="L89" s="30"/>
      <c r="M89" s="30"/>
      <c r="N89" s="30"/>
      <c r="O89" s="30"/>
    </row>
    <row r="90" spans="1:15">
      <c r="A90" s="2" t="s">
        <v>240</v>
      </c>
      <c r="B90" s="2" t="s">
        <v>219</v>
      </c>
      <c r="C90" s="30"/>
      <c r="D90" s="29">
        <v>41404</v>
      </c>
      <c r="E90" s="30"/>
      <c r="F90" s="30"/>
      <c r="G90" s="30"/>
      <c r="H90" s="30"/>
      <c r="I90" s="30"/>
      <c r="J90" s="30"/>
      <c r="K90" s="30"/>
      <c r="L90" s="30"/>
      <c r="M90" s="30"/>
      <c r="N90" s="30"/>
      <c r="O90" s="30"/>
    </row>
    <row r="91" spans="1:15">
      <c r="A91" s="2" t="s">
        <v>241</v>
      </c>
      <c r="B91" s="2" t="s">
        <v>219</v>
      </c>
      <c r="C91" s="30"/>
      <c r="D91" s="29">
        <v>41404</v>
      </c>
      <c r="E91" s="30"/>
      <c r="F91" s="30"/>
      <c r="G91" s="30"/>
      <c r="H91" s="30"/>
      <c r="I91" s="30"/>
      <c r="J91" s="30"/>
      <c r="K91" s="30"/>
      <c r="L91" s="30"/>
      <c r="M91" s="30"/>
      <c r="N91" s="30"/>
      <c r="O91" s="30"/>
    </row>
    <row r="92" spans="1:15">
      <c r="A92" s="2" t="s">
        <v>242</v>
      </c>
      <c r="B92" s="2" t="s">
        <v>219</v>
      </c>
      <c r="C92" s="30"/>
      <c r="D92" s="29">
        <v>41404</v>
      </c>
      <c r="E92" s="30"/>
      <c r="F92" s="30"/>
      <c r="G92" s="30"/>
      <c r="H92" s="30"/>
      <c r="I92" s="30"/>
      <c r="J92" s="30"/>
      <c r="K92" s="30"/>
      <c r="L92" s="30"/>
      <c r="M92" s="30"/>
      <c r="N92" s="30"/>
      <c r="O92" s="30"/>
    </row>
    <row r="93" spans="1:15">
      <c r="A93" s="2" t="s">
        <v>243</v>
      </c>
      <c r="B93" s="2" t="s">
        <v>219</v>
      </c>
      <c r="C93" s="30"/>
      <c r="D93" s="29">
        <v>41404</v>
      </c>
      <c r="E93" s="30"/>
      <c r="F93" s="30"/>
      <c r="G93" s="30"/>
      <c r="H93" s="30"/>
      <c r="I93" s="30"/>
      <c r="J93" s="30"/>
      <c r="K93" s="30"/>
      <c r="L93" s="30"/>
      <c r="M93" s="30"/>
      <c r="N93" s="30"/>
      <c r="O93" s="30"/>
    </row>
    <row r="94" spans="1:15">
      <c r="A94" s="2" t="s">
        <v>244</v>
      </c>
      <c r="B94" s="2" t="s">
        <v>219</v>
      </c>
      <c r="C94" s="30"/>
      <c r="D94" s="29">
        <v>41404</v>
      </c>
      <c r="E94" s="30"/>
      <c r="F94" s="30"/>
      <c r="G94" s="30"/>
      <c r="H94" s="30"/>
      <c r="I94" s="30"/>
      <c r="J94" s="30"/>
      <c r="K94" s="30"/>
      <c r="L94" s="30"/>
      <c r="M94" s="30"/>
      <c r="N94" s="30"/>
      <c r="O94" s="30"/>
    </row>
    <row r="95" spans="1:15">
      <c r="A95" s="2" t="s">
        <v>245</v>
      </c>
      <c r="B95" s="2" t="s">
        <v>219</v>
      </c>
      <c r="C95" s="30"/>
      <c r="D95" s="29">
        <v>41404</v>
      </c>
      <c r="E95" s="30"/>
      <c r="F95" s="30"/>
      <c r="G95" s="30"/>
      <c r="H95" s="30"/>
      <c r="I95" s="30"/>
      <c r="J95" s="30"/>
      <c r="K95" s="30"/>
      <c r="L95" s="30"/>
      <c r="M95" s="30"/>
      <c r="N95" s="30"/>
      <c r="O95" s="30"/>
    </row>
    <row r="96" spans="1:15">
      <c r="A96" s="2" t="s">
        <v>246</v>
      </c>
      <c r="B96" s="2" t="s">
        <v>219</v>
      </c>
      <c r="C96" s="30"/>
      <c r="D96" s="29">
        <v>41404</v>
      </c>
      <c r="E96" s="30"/>
      <c r="F96" s="30"/>
      <c r="G96" s="30"/>
      <c r="H96" s="30"/>
      <c r="I96" s="30"/>
      <c r="J96" s="30"/>
      <c r="K96" s="30"/>
      <c r="L96" s="30"/>
      <c r="M96" s="30"/>
      <c r="N96" s="30"/>
      <c r="O96" s="30"/>
    </row>
    <row r="97" spans="1:15">
      <c r="A97" s="34" t="s">
        <v>247</v>
      </c>
      <c r="B97" s="2" t="s">
        <v>219</v>
      </c>
      <c r="C97" s="30"/>
      <c r="D97" s="29">
        <v>41404</v>
      </c>
      <c r="E97" s="30"/>
      <c r="F97" s="30"/>
      <c r="G97" s="30"/>
      <c r="H97" s="30"/>
      <c r="I97" s="30"/>
      <c r="J97" s="30"/>
      <c r="K97" s="30"/>
      <c r="L97" s="30"/>
      <c r="M97" s="30"/>
      <c r="N97" s="30"/>
      <c r="O97" s="30"/>
    </row>
    <row r="98" spans="1:15">
      <c r="A98" s="34" t="s">
        <v>248</v>
      </c>
      <c r="B98" s="2" t="s">
        <v>219</v>
      </c>
      <c r="C98" s="30"/>
      <c r="D98" s="29">
        <v>41404</v>
      </c>
      <c r="E98" s="30"/>
      <c r="F98" s="30"/>
      <c r="G98" s="30"/>
      <c r="H98" s="30"/>
      <c r="I98" s="30"/>
      <c r="J98" s="30"/>
      <c r="K98" s="30"/>
      <c r="L98" s="30"/>
      <c r="M98" s="30"/>
      <c r="N98" s="30"/>
      <c r="O98" s="30"/>
    </row>
    <row r="99" spans="1:15">
      <c r="A99" s="34" t="s">
        <v>249</v>
      </c>
      <c r="B99" s="2" t="s">
        <v>219</v>
      </c>
      <c r="C99" s="30"/>
      <c r="D99" s="29">
        <v>41404</v>
      </c>
      <c r="E99" s="30"/>
      <c r="F99" s="30"/>
      <c r="G99" s="30"/>
      <c r="H99" s="30"/>
      <c r="I99" s="30"/>
      <c r="J99" s="30"/>
      <c r="K99" s="30"/>
      <c r="L99" s="30"/>
      <c r="M99" s="30"/>
      <c r="N99" s="30"/>
      <c r="O99" s="30"/>
    </row>
    <row r="100" spans="1:15">
      <c r="A100" s="34" t="s">
        <v>250</v>
      </c>
      <c r="B100" s="2" t="s">
        <v>219</v>
      </c>
      <c r="C100" s="30"/>
      <c r="D100" s="29">
        <v>41404</v>
      </c>
      <c r="E100" s="30"/>
      <c r="F100" s="30"/>
      <c r="G100" s="30"/>
      <c r="H100" s="30"/>
      <c r="I100" s="30"/>
      <c r="J100" s="30"/>
      <c r="K100" s="30"/>
      <c r="L100" s="30"/>
      <c r="M100" s="30"/>
      <c r="N100" s="30"/>
      <c r="O100" s="30"/>
    </row>
    <row r="101" spans="1:15">
      <c r="A101" s="2" t="s">
        <v>251</v>
      </c>
      <c r="B101" s="2" t="s">
        <v>219</v>
      </c>
      <c r="C101" s="30"/>
      <c r="D101" s="29">
        <v>41404</v>
      </c>
      <c r="E101" s="30"/>
      <c r="F101" s="30"/>
      <c r="G101" s="30"/>
      <c r="H101" s="30"/>
      <c r="I101" s="30"/>
      <c r="J101" s="30"/>
      <c r="K101" s="30"/>
      <c r="L101" s="30"/>
      <c r="M101" s="30"/>
      <c r="N101" s="30"/>
      <c r="O101" s="30"/>
    </row>
    <row r="102" spans="1:15">
      <c r="A102" s="2" t="s">
        <v>251</v>
      </c>
      <c r="B102" s="2" t="s">
        <v>219</v>
      </c>
      <c r="C102" s="30"/>
      <c r="D102" s="29">
        <v>41404</v>
      </c>
      <c r="E102" s="30"/>
      <c r="F102" s="30"/>
      <c r="G102" s="30"/>
      <c r="H102" s="30"/>
      <c r="I102" s="30"/>
      <c r="J102" s="30"/>
      <c r="K102" s="30"/>
      <c r="L102" s="30"/>
      <c r="M102" s="30"/>
      <c r="N102" s="30"/>
      <c r="O102" s="30"/>
    </row>
    <row r="103" spans="1:15">
      <c r="A103" s="34" t="s">
        <v>252</v>
      </c>
      <c r="B103" s="2" t="s">
        <v>219</v>
      </c>
      <c r="C103" s="30"/>
      <c r="D103" s="29">
        <v>41404</v>
      </c>
      <c r="E103" s="30"/>
      <c r="F103" s="30"/>
      <c r="G103" s="30"/>
      <c r="H103" s="30"/>
      <c r="I103" s="30"/>
      <c r="J103" s="30"/>
      <c r="K103" s="30"/>
      <c r="L103" s="30"/>
      <c r="M103" s="30"/>
      <c r="N103" s="30"/>
      <c r="O103" s="30"/>
    </row>
    <row r="104" spans="1:15">
      <c r="A104" s="34" t="s">
        <v>253</v>
      </c>
      <c r="B104" s="2" t="s">
        <v>219</v>
      </c>
      <c r="C104" s="30"/>
      <c r="D104" s="29">
        <v>41404</v>
      </c>
      <c r="E104" s="30"/>
      <c r="F104" s="30"/>
      <c r="G104" s="30"/>
      <c r="H104" s="30"/>
      <c r="I104" s="30"/>
      <c r="J104" s="30"/>
      <c r="K104" s="30"/>
      <c r="L104" s="30"/>
      <c r="M104" s="30"/>
      <c r="N104" s="30"/>
      <c r="O104" s="30"/>
    </row>
    <row r="105" spans="1:15">
      <c r="A105" s="2" t="s">
        <v>254</v>
      </c>
      <c r="B105" s="2" t="s">
        <v>219</v>
      </c>
      <c r="C105" s="30"/>
      <c r="D105" s="29">
        <v>41404</v>
      </c>
      <c r="E105" s="30"/>
      <c r="F105" s="30"/>
      <c r="G105" s="30"/>
      <c r="H105" s="30"/>
      <c r="I105" s="30"/>
      <c r="J105" s="30"/>
      <c r="K105" s="30"/>
      <c r="L105" s="30"/>
      <c r="M105" s="30"/>
      <c r="N105" s="30"/>
      <c r="O105" s="30"/>
    </row>
    <row r="106" spans="1:15">
      <c r="A106" s="2" t="s">
        <v>255</v>
      </c>
      <c r="B106" s="2" t="s">
        <v>219</v>
      </c>
      <c r="C106" s="30"/>
      <c r="D106" s="29">
        <v>41404</v>
      </c>
      <c r="E106" s="30"/>
      <c r="F106" s="30"/>
      <c r="G106" s="30"/>
      <c r="H106" s="30"/>
      <c r="I106" s="30"/>
      <c r="J106" s="30"/>
      <c r="K106" s="30"/>
      <c r="L106" s="30"/>
      <c r="M106" s="30"/>
      <c r="N106" s="30"/>
      <c r="O106" s="30"/>
    </row>
    <row r="107" spans="1:15">
      <c r="A107" s="2" t="s">
        <v>256</v>
      </c>
      <c r="B107" s="2" t="s">
        <v>219</v>
      </c>
      <c r="C107" s="30"/>
      <c r="D107" s="29">
        <v>41404</v>
      </c>
      <c r="E107" s="30"/>
      <c r="F107" s="30"/>
      <c r="G107" s="30"/>
      <c r="H107" s="30"/>
      <c r="I107" s="30"/>
      <c r="J107" s="30"/>
      <c r="K107" s="30"/>
      <c r="L107" s="30"/>
      <c r="M107" s="30"/>
      <c r="N107" s="30"/>
      <c r="O107" s="30"/>
    </row>
    <row r="108" spans="1:15">
      <c r="A108" s="2" t="s">
        <v>257</v>
      </c>
      <c r="B108" s="2" t="s">
        <v>219</v>
      </c>
      <c r="C108" s="30"/>
      <c r="D108" s="29">
        <v>41404</v>
      </c>
      <c r="E108" s="30"/>
      <c r="F108" s="30"/>
      <c r="G108" s="30"/>
      <c r="H108" s="30"/>
      <c r="I108" s="30"/>
      <c r="J108" s="30"/>
      <c r="K108" s="30"/>
      <c r="L108" s="30"/>
      <c r="M108" s="30"/>
      <c r="N108" s="30"/>
      <c r="O108" s="30"/>
    </row>
    <row r="109" spans="1:15">
      <c r="A109" s="2" t="s">
        <v>258</v>
      </c>
      <c r="B109" s="2" t="s">
        <v>219</v>
      </c>
      <c r="C109" s="30"/>
      <c r="D109" s="29">
        <v>41404</v>
      </c>
      <c r="E109" s="30"/>
      <c r="F109" s="30"/>
      <c r="G109" s="30"/>
      <c r="H109" s="30"/>
      <c r="I109" s="30"/>
      <c r="J109" s="30"/>
      <c r="K109" s="30"/>
      <c r="L109" s="30"/>
      <c r="M109" s="30"/>
      <c r="N109" s="30"/>
      <c r="O109" s="30"/>
    </row>
    <row r="110" spans="1:15">
      <c r="A110" s="2" t="s">
        <v>259</v>
      </c>
      <c r="B110" s="2" t="s">
        <v>219</v>
      </c>
      <c r="C110" s="30"/>
      <c r="D110" s="29">
        <v>41404</v>
      </c>
      <c r="E110" s="30"/>
      <c r="F110" s="30"/>
      <c r="G110" s="30"/>
      <c r="H110" s="30"/>
      <c r="I110" s="30"/>
      <c r="J110" s="30"/>
      <c r="K110" s="30"/>
      <c r="L110" s="30"/>
      <c r="M110" s="30"/>
      <c r="N110" s="30"/>
      <c r="O110" s="30"/>
    </row>
    <row r="111" spans="1:15">
      <c r="A111" s="2" t="s">
        <v>260</v>
      </c>
      <c r="B111" s="2" t="s">
        <v>219</v>
      </c>
      <c r="C111" s="30"/>
      <c r="D111" s="29">
        <v>41404</v>
      </c>
      <c r="E111" s="30"/>
      <c r="F111" s="30"/>
      <c r="G111" s="30"/>
      <c r="H111" s="30"/>
      <c r="I111" s="30"/>
      <c r="J111" s="30"/>
      <c r="K111" s="30"/>
      <c r="L111" s="30"/>
      <c r="M111" s="30"/>
      <c r="N111" s="30"/>
      <c r="O111" s="30"/>
    </row>
    <row r="112" spans="1:15">
      <c r="A112" s="2" t="s">
        <v>261</v>
      </c>
      <c r="B112" s="2" t="s">
        <v>219</v>
      </c>
      <c r="C112" s="30"/>
      <c r="D112" s="29">
        <v>41404</v>
      </c>
      <c r="E112" s="30"/>
      <c r="F112" s="30"/>
      <c r="G112" s="30"/>
      <c r="H112" s="30"/>
      <c r="I112" s="30"/>
      <c r="J112" s="30"/>
      <c r="K112" s="30"/>
      <c r="L112" s="30"/>
      <c r="M112" s="30"/>
      <c r="N112" s="30"/>
      <c r="O112" s="30"/>
    </row>
    <row r="113" spans="1:15">
      <c r="A113" s="34" t="s">
        <v>262</v>
      </c>
      <c r="B113" s="2" t="s">
        <v>219</v>
      </c>
      <c r="C113" s="30"/>
      <c r="D113" s="29">
        <v>41404</v>
      </c>
      <c r="E113" s="30"/>
      <c r="F113" s="30"/>
      <c r="G113" s="30"/>
      <c r="H113" s="30"/>
      <c r="I113" s="30"/>
      <c r="J113" s="30"/>
      <c r="K113" s="30"/>
      <c r="L113" s="30"/>
      <c r="M113" s="30"/>
      <c r="N113" s="30"/>
      <c r="O113" s="30"/>
    </row>
    <row r="114" spans="1:15">
      <c r="A114" s="2" t="s">
        <v>263</v>
      </c>
      <c r="B114" s="2" t="s">
        <v>219</v>
      </c>
      <c r="C114" s="30"/>
      <c r="D114" s="29">
        <v>41404</v>
      </c>
      <c r="E114" s="30"/>
      <c r="F114" s="30"/>
      <c r="G114" s="30"/>
      <c r="H114" s="30"/>
      <c r="I114" s="30"/>
      <c r="J114" s="30"/>
      <c r="K114" s="30"/>
      <c r="L114" s="30"/>
      <c r="M114" s="30"/>
      <c r="N114" s="30"/>
      <c r="O114" s="30"/>
    </row>
    <row r="115" spans="1:15">
      <c r="A115" s="2" t="s">
        <v>264</v>
      </c>
      <c r="B115" s="2" t="s">
        <v>219</v>
      </c>
      <c r="C115" s="30"/>
      <c r="D115" s="29">
        <v>41404</v>
      </c>
      <c r="E115" s="30"/>
      <c r="F115" s="30"/>
      <c r="G115" s="30"/>
      <c r="H115" s="30"/>
      <c r="I115" s="30"/>
      <c r="J115" s="30"/>
      <c r="K115" s="30"/>
      <c r="L115" s="30"/>
      <c r="M115" s="30"/>
      <c r="N115" s="30"/>
      <c r="O115" s="30"/>
    </row>
    <row r="116" spans="1:15">
      <c r="A116" s="2" t="s">
        <v>265</v>
      </c>
      <c r="B116" s="2" t="s">
        <v>219</v>
      </c>
      <c r="C116" s="30"/>
      <c r="D116" s="29">
        <v>41404</v>
      </c>
      <c r="E116" s="30"/>
      <c r="F116" s="30"/>
      <c r="G116" s="30"/>
      <c r="H116" s="30"/>
      <c r="I116" s="30"/>
      <c r="J116" s="30"/>
      <c r="K116" s="30"/>
      <c r="L116" s="30"/>
      <c r="M116" s="30"/>
      <c r="N116" s="30"/>
      <c r="O116" s="30"/>
    </row>
    <row r="117" spans="1:15">
      <c r="A117" s="2" t="s">
        <v>266</v>
      </c>
      <c r="B117" s="2" t="s">
        <v>219</v>
      </c>
      <c r="C117" s="30"/>
      <c r="D117" s="29">
        <v>41404</v>
      </c>
      <c r="E117" s="30"/>
      <c r="F117" s="30"/>
      <c r="G117" s="30"/>
      <c r="H117" s="30"/>
      <c r="I117" s="30"/>
      <c r="J117" s="30"/>
      <c r="K117" s="30"/>
      <c r="L117" s="30"/>
      <c r="M117" s="30"/>
      <c r="N117" s="30"/>
      <c r="O117" s="30"/>
    </row>
    <row r="118" spans="1:15">
      <c r="A118" s="34" t="s">
        <v>267</v>
      </c>
      <c r="B118" s="2" t="s">
        <v>219</v>
      </c>
      <c r="C118" s="30"/>
      <c r="D118" s="29">
        <v>41404</v>
      </c>
      <c r="E118" s="30"/>
      <c r="F118" s="30"/>
      <c r="G118" s="30"/>
      <c r="H118" s="30"/>
      <c r="I118" s="30"/>
      <c r="J118" s="30"/>
      <c r="K118" s="30"/>
      <c r="L118" s="30"/>
      <c r="M118" s="30"/>
      <c r="N118" s="30"/>
      <c r="O118" s="30"/>
    </row>
    <row r="119" spans="1:15">
      <c r="A119" s="34" t="s">
        <v>268</v>
      </c>
      <c r="B119" s="2" t="s">
        <v>219</v>
      </c>
      <c r="C119" s="30"/>
      <c r="D119" s="29">
        <v>41404</v>
      </c>
      <c r="E119" s="30"/>
      <c r="F119" s="30"/>
      <c r="G119" s="30"/>
      <c r="H119" s="30"/>
      <c r="I119" s="30"/>
      <c r="J119" s="30"/>
      <c r="K119" s="30"/>
      <c r="L119" s="30"/>
      <c r="M119" s="30"/>
      <c r="N119" s="30"/>
      <c r="O119" s="30"/>
    </row>
    <row r="120" spans="1:15">
      <c r="A120" s="34" t="s">
        <v>269</v>
      </c>
      <c r="B120" s="2" t="s">
        <v>219</v>
      </c>
      <c r="C120" s="30"/>
      <c r="D120" s="29">
        <v>41404</v>
      </c>
      <c r="E120" s="30"/>
      <c r="F120" s="30"/>
      <c r="G120" s="30"/>
      <c r="H120" s="30"/>
      <c r="I120" s="30"/>
      <c r="J120" s="30"/>
      <c r="K120" s="30"/>
      <c r="L120" s="30"/>
      <c r="M120" s="30"/>
      <c r="N120" s="30"/>
      <c r="O120" s="30"/>
    </row>
    <row r="121" spans="1:15">
      <c r="A121" s="34" t="s">
        <v>270</v>
      </c>
      <c r="B121" s="2" t="s">
        <v>219</v>
      </c>
      <c r="C121" s="30"/>
      <c r="D121" s="29">
        <v>41404</v>
      </c>
      <c r="E121" s="30"/>
      <c r="F121" s="30"/>
      <c r="G121" s="30"/>
      <c r="H121" s="30"/>
      <c r="I121" s="30"/>
      <c r="J121" s="30"/>
      <c r="K121" s="30"/>
      <c r="L121" s="30"/>
      <c r="M121" s="30"/>
      <c r="N121" s="30"/>
      <c r="O121" s="30"/>
    </row>
    <row r="122" spans="1:15">
      <c r="A122" s="34" t="s">
        <v>271</v>
      </c>
      <c r="B122" s="2" t="s">
        <v>219</v>
      </c>
      <c r="C122" s="30"/>
      <c r="D122" s="29">
        <v>41404</v>
      </c>
      <c r="E122" s="30"/>
      <c r="F122" s="30"/>
      <c r="G122" s="30"/>
      <c r="H122" s="30"/>
      <c r="I122" s="30"/>
      <c r="J122" s="30"/>
      <c r="K122" s="30"/>
      <c r="L122" s="30"/>
      <c r="M122" s="30"/>
      <c r="N122" s="30"/>
      <c r="O122" s="30"/>
    </row>
    <row r="123" spans="1:15">
      <c r="A123" s="34" t="s">
        <v>272</v>
      </c>
      <c r="B123" s="2" t="s">
        <v>219</v>
      </c>
      <c r="C123" s="30"/>
      <c r="D123" s="29">
        <v>41404</v>
      </c>
      <c r="E123" s="30"/>
      <c r="F123" s="30"/>
      <c r="G123" s="30"/>
      <c r="H123" s="30"/>
      <c r="I123" s="30"/>
      <c r="J123" s="30"/>
      <c r="K123" s="30"/>
      <c r="L123" s="30"/>
      <c r="M123" s="30"/>
      <c r="N123" s="30"/>
      <c r="O123" s="30"/>
    </row>
    <row r="124" spans="1:15">
      <c r="A124" s="2" t="s">
        <v>273</v>
      </c>
      <c r="B124" s="2" t="s">
        <v>219</v>
      </c>
      <c r="C124" s="30"/>
      <c r="D124" s="29">
        <v>41404</v>
      </c>
      <c r="E124" s="30"/>
      <c r="F124" s="30"/>
      <c r="G124" s="30"/>
      <c r="H124" s="30"/>
      <c r="I124" s="30"/>
      <c r="J124" s="30"/>
      <c r="K124" s="30"/>
      <c r="L124" s="30"/>
      <c r="M124" s="30"/>
      <c r="N124" s="30"/>
      <c r="O124" s="30"/>
    </row>
    <row r="125" spans="1:15">
      <c r="A125" s="2" t="s">
        <v>274</v>
      </c>
      <c r="B125" s="2" t="s">
        <v>219</v>
      </c>
      <c r="C125" s="30"/>
      <c r="D125" s="29">
        <v>41404</v>
      </c>
      <c r="E125" s="30"/>
      <c r="F125" s="30"/>
      <c r="G125" s="30"/>
      <c r="H125" s="30"/>
      <c r="I125" s="30"/>
      <c r="J125" s="30"/>
      <c r="K125" s="30"/>
      <c r="L125" s="30"/>
      <c r="M125" s="30"/>
      <c r="N125" s="30"/>
      <c r="O125" s="30"/>
    </row>
    <row r="126" spans="1:15">
      <c r="A126" s="2" t="s">
        <v>275</v>
      </c>
      <c r="B126" s="2" t="s">
        <v>219</v>
      </c>
      <c r="C126" s="30"/>
      <c r="D126" s="29">
        <v>41404</v>
      </c>
      <c r="E126" s="30"/>
      <c r="F126" s="30"/>
      <c r="G126" s="30"/>
      <c r="H126" s="30"/>
      <c r="I126" s="30"/>
      <c r="J126" s="30"/>
      <c r="K126" s="30"/>
      <c r="L126" s="30"/>
      <c r="M126" s="30"/>
      <c r="N126" s="30"/>
      <c r="O126" s="30"/>
    </row>
    <row r="127" spans="1:15">
      <c r="A127" s="2" t="s">
        <v>276</v>
      </c>
      <c r="B127" s="2" t="s">
        <v>219</v>
      </c>
      <c r="C127" s="30"/>
      <c r="D127" s="29">
        <v>41404</v>
      </c>
      <c r="E127" s="30"/>
      <c r="F127" s="30"/>
      <c r="G127" s="30"/>
      <c r="H127" s="30"/>
      <c r="I127" s="30"/>
      <c r="J127" s="30"/>
      <c r="K127" s="30"/>
      <c r="L127" s="30"/>
      <c r="M127" s="30"/>
      <c r="N127" s="30"/>
      <c r="O127" s="30"/>
    </row>
    <row r="128" spans="1:15">
      <c r="A128" s="2" t="s">
        <v>277</v>
      </c>
      <c r="B128" s="2" t="s">
        <v>219</v>
      </c>
      <c r="C128" s="30"/>
      <c r="D128" s="29">
        <v>41404</v>
      </c>
      <c r="E128" s="30"/>
      <c r="F128" s="30"/>
      <c r="G128" s="30"/>
      <c r="H128" s="30"/>
      <c r="I128" s="30"/>
      <c r="J128" s="30"/>
      <c r="K128" s="30"/>
      <c r="L128" s="30"/>
      <c r="M128" s="30"/>
      <c r="N128" s="30"/>
      <c r="O128" s="30"/>
    </row>
    <row r="129" spans="1:15">
      <c r="A129" s="2" t="s">
        <v>278</v>
      </c>
      <c r="B129" s="2" t="s">
        <v>219</v>
      </c>
      <c r="C129" s="30"/>
      <c r="D129" s="29">
        <v>41404</v>
      </c>
      <c r="E129" s="30"/>
      <c r="F129" s="30"/>
      <c r="G129" s="30"/>
      <c r="H129" s="30"/>
      <c r="I129" s="30"/>
      <c r="J129" s="30"/>
      <c r="K129" s="30"/>
      <c r="L129" s="30"/>
      <c r="M129" s="30"/>
      <c r="N129" s="30"/>
      <c r="O129" s="30"/>
    </row>
    <row r="130" spans="1:15">
      <c r="A130" s="2" t="s">
        <v>279</v>
      </c>
      <c r="B130" s="2" t="s">
        <v>219</v>
      </c>
      <c r="C130" s="30"/>
      <c r="D130" s="29">
        <v>41404</v>
      </c>
      <c r="E130" s="30"/>
      <c r="F130" s="30"/>
      <c r="G130" s="30"/>
      <c r="H130" s="30"/>
      <c r="I130" s="30"/>
      <c r="J130" s="30"/>
      <c r="K130" s="30"/>
      <c r="L130" s="30"/>
      <c r="M130" s="30"/>
      <c r="N130" s="30"/>
      <c r="O130" s="30"/>
    </row>
    <row r="131" spans="1:15">
      <c r="A131" s="2" t="s">
        <v>280</v>
      </c>
      <c r="B131" s="2" t="s">
        <v>219</v>
      </c>
      <c r="C131" s="30"/>
      <c r="D131" s="29">
        <v>41404</v>
      </c>
      <c r="E131" s="30"/>
      <c r="F131" s="30"/>
      <c r="G131" s="30"/>
      <c r="H131" s="30"/>
      <c r="I131" s="30"/>
      <c r="J131" s="30"/>
      <c r="K131" s="30"/>
      <c r="L131" s="30"/>
      <c r="M131" s="30"/>
      <c r="N131" s="30"/>
      <c r="O131" s="30"/>
    </row>
    <row r="132" spans="1:15">
      <c r="A132" s="2" t="s">
        <v>281</v>
      </c>
      <c r="B132" s="2" t="s">
        <v>219</v>
      </c>
      <c r="C132" s="30"/>
      <c r="D132" s="29">
        <v>41404</v>
      </c>
      <c r="E132" s="30"/>
      <c r="F132" s="30"/>
      <c r="G132" s="30"/>
      <c r="H132" s="30"/>
      <c r="I132" s="30"/>
      <c r="J132" s="30"/>
      <c r="K132" s="30"/>
      <c r="L132" s="30"/>
      <c r="M132" s="30"/>
      <c r="N132" s="30"/>
      <c r="O132" s="30"/>
    </row>
    <row r="133" spans="1:15">
      <c r="A133" s="2" t="s">
        <v>282</v>
      </c>
      <c r="B133" s="2" t="s">
        <v>219</v>
      </c>
      <c r="C133" s="30"/>
      <c r="D133" s="29">
        <v>41404</v>
      </c>
      <c r="E133" s="30"/>
      <c r="F133" s="30"/>
      <c r="G133" s="30"/>
      <c r="H133" s="30"/>
      <c r="I133" s="30"/>
      <c r="J133" s="30"/>
      <c r="K133" s="30"/>
      <c r="L133" s="30"/>
      <c r="M133" s="30"/>
      <c r="N133" s="30"/>
      <c r="O133" s="30"/>
    </row>
    <row r="134" spans="1:15">
      <c r="A134" s="2" t="s">
        <v>283</v>
      </c>
      <c r="B134" s="2" t="s">
        <v>219</v>
      </c>
      <c r="C134" s="30"/>
      <c r="D134" s="29">
        <v>41404</v>
      </c>
      <c r="E134" s="30"/>
      <c r="F134" s="30"/>
      <c r="G134" s="30"/>
      <c r="H134" s="30"/>
      <c r="I134" s="30"/>
      <c r="J134" s="30"/>
      <c r="K134" s="30"/>
      <c r="L134" s="30"/>
      <c r="M134" s="30"/>
      <c r="N134" s="30"/>
      <c r="O134" s="30"/>
    </row>
    <row r="135" spans="1:15">
      <c r="A135" s="2" t="s">
        <v>284</v>
      </c>
      <c r="B135" s="2" t="s">
        <v>161</v>
      </c>
      <c r="C135" s="30"/>
      <c r="D135" s="29">
        <v>41407</v>
      </c>
      <c r="E135" s="30"/>
      <c r="F135" s="30"/>
      <c r="G135" s="30"/>
      <c r="H135" s="30"/>
      <c r="I135" s="30"/>
      <c r="J135" s="30"/>
      <c r="K135" s="30"/>
      <c r="L135" s="30"/>
      <c r="M135" s="30"/>
      <c r="N135" s="30"/>
      <c r="O135" s="30"/>
    </row>
    <row r="136" spans="1:15">
      <c r="A136" s="2" t="s">
        <v>285</v>
      </c>
      <c r="B136" s="2" t="s">
        <v>191</v>
      </c>
      <c r="C136" s="30"/>
      <c r="D136" s="29">
        <v>41407</v>
      </c>
      <c r="E136" s="30"/>
      <c r="F136" s="30"/>
      <c r="G136" s="30"/>
      <c r="H136" s="30"/>
      <c r="I136" s="30"/>
      <c r="J136" s="30"/>
      <c r="K136" s="30"/>
      <c r="L136" s="30"/>
      <c r="M136" s="30"/>
      <c r="N136" s="30"/>
      <c r="O136" s="30"/>
    </row>
    <row r="137" spans="1:15">
      <c r="A137" s="2" t="s">
        <v>286</v>
      </c>
      <c r="B137" s="2" t="s">
        <v>191</v>
      </c>
      <c r="C137" s="30"/>
      <c r="D137" s="29">
        <v>41407</v>
      </c>
      <c r="E137" s="30"/>
      <c r="F137" s="30"/>
      <c r="G137" s="30"/>
      <c r="H137" s="30"/>
      <c r="I137" s="30"/>
      <c r="J137" s="30"/>
      <c r="K137" s="30"/>
      <c r="L137" s="30"/>
      <c r="M137" s="30"/>
      <c r="N137" s="30"/>
      <c r="O137" s="30"/>
    </row>
    <row r="138" spans="1:15">
      <c r="A138" s="2" t="s">
        <v>287</v>
      </c>
      <c r="B138" s="2" t="s">
        <v>219</v>
      </c>
      <c r="C138" s="30"/>
      <c r="D138" s="29">
        <v>41410</v>
      </c>
      <c r="E138" s="30"/>
      <c r="F138" s="30"/>
      <c r="G138" s="30"/>
      <c r="H138" s="30"/>
      <c r="I138" s="30"/>
      <c r="J138" s="30"/>
      <c r="K138" s="30"/>
      <c r="L138" s="30"/>
      <c r="M138" s="30"/>
      <c r="N138" s="30"/>
      <c r="O138" s="30"/>
    </row>
    <row r="139" spans="1:15">
      <c r="A139" s="2" t="s">
        <v>288</v>
      </c>
      <c r="B139" s="2" t="s">
        <v>219</v>
      </c>
      <c r="C139" s="30"/>
      <c r="D139" s="29">
        <v>41410</v>
      </c>
      <c r="E139" s="30"/>
      <c r="F139" s="30"/>
      <c r="G139" s="30"/>
      <c r="H139" s="30"/>
      <c r="I139" s="30"/>
      <c r="J139" s="30"/>
      <c r="K139" s="30"/>
      <c r="L139" s="30"/>
      <c r="M139" s="30"/>
      <c r="N139" s="30"/>
      <c r="O139" s="30"/>
    </row>
    <row r="140" spans="1:15">
      <c r="A140" s="2" t="s">
        <v>289</v>
      </c>
      <c r="B140" s="2" t="s">
        <v>219</v>
      </c>
      <c r="C140" s="30"/>
      <c r="D140" s="29">
        <v>41410</v>
      </c>
      <c r="E140" s="30"/>
      <c r="F140" s="30"/>
      <c r="G140" s="30"/>
      <c r="H140" s="30"/>
      <c r="I140" s="30"/>
      <c r="J140" s="30"/>
      <c r="K140" s="30"/>
      <c r="L140" s="30"/>
      <c r="M140" s="30"/>
      <c r="N140" s="30"/>
      <c r="O140" s="30"/>
    </row>
    <row r="141" spans="1:15">
      <c r="A141" s="2" t="s">
        <v>290</v>
      </c>
      <c r="B141" s="2" t="s">
        <v>219</v>
      </c>
      <c r="C141" s="30"/>
      <c r="D141" s="29">
        <v>41410</v>
      </c>
      <c r="E141" s="30"/>
      <c r="F141" s="30"/>
      <c r="G141" s="30"/>
      <c r="H141" s="30"/>
      <c r="I141" s="30"/>
      <c r="J141" s="30"/>
      <c r="K141" s="30"/>
      <c r="L141" s="30"/>
      <c r="M141" s="30"/>
      <c r="N141" s="30"/>
      <c r="O141" s="30"/>
    </row>
    <row r="142" spans="1:15">
      <c r="A142" s="2" t="s">
        <v>291</v>
      </c>
      <c r="B142" s="2" t="s">
        <v>219</v>
      </c>
      <c r="C142" s="30"/>
      <c r="D142" s="29">
        <v>41417</v>
      </c>
      <c r="E142" s="30"/>
      <c r="F142" s="30"/>
      <c r="G142" s="30"/>
      <c r="H142" s="30"/>
      <c r="I142" s="30"/>
      <c r="J142" s="30"/>
      <c r="K142" s="30"/>
      <c r="L142" s="30"/>
      <c r="M142" s="30"/>
      <c r="N142" s="30"/>
      <c r="O142" s="30"/>
    </row>
    <row r="143" spans="1:15">
      <c r="A143" s="2" t="s">
        <v>292</v>
      </c>
      <c r="B143" s="2" t="s">
        <v>219</v>
      </c>
      <c r="C143" s="30"/>
      <c r="D143" s="29">
        <v>41417</v>
      </c>
      <c r="E143" s="30"/>
      <c r="F143" s="30"/>
      <c r="G143" s="30"/>
      <c r="H143" s="30"/>
      <c r="I143" s="30"/>
      <c r="J143" s="30"/>
      <c r="K143" s="30"/>
      <c r="L143" s="30"/>
      <c r="M143" s="30"/>
      <c r="N143" s="30"/>
      <c r="O143" s="30"/>
    </row>
    <row r="144" spans="1:15">
      <c r="A144" s="2" t="s">
        <v>293</v>
      </c>
      <c r="B144" s="2" t="s">
        <v>219</v>
      </c>
      <c r="C144" s="30"/>
      <c r="D144" s="29">
        <v>41424</v>
      </c>
      <c r="E144" s="30"/>
      <c r="F144" s="30"/>
      <c r="G144" s="30"/>
      <c r="H144" s="30"/>
      <c r="I144" s="30"/>
      <c r="J144" s="30"/>
      <c r="K144" s="30"/>
      <c r="L144" s="30"/>
      <c r="M144" s="30"/>
      <c r="N144" s="30"/>
      <c r="O144" s="30"/>
    </row>
    <row r="145" spans="1:15">
      <c r="A145" s="2" t="s">
        <v>294</v>
      </c>
      <c r="B145" s="2" t="s">
        <v>219</v>
      </c>
      <c r="C145" s="30"/>
      <c r="D145" s="29">
        <v>41424</v>
      </c>
      <c r="E145" s="30"/>
      <c r="F145" s="30"/>
      <c r="G145" s="30"/>
      <c r="H145" s="30"/>
      <c r="I145" s="30"/>
      <c r="J145" s="30"/>
      <c r="K145" s="30"/>
      <c r="L145" s="30"/>
      <c r="M145" s="30"/>
      <c r="N145" s="30"/>
      <c r="O145" s="30"/>
    </row>
    <row r="146" spans="1:15">
      <c r="A146" s="2" t="s">
        <v>295</v>
      </c>
      <c r="B146" s="2" t="s">
        <v>219</v>
      </c>
      <c r="C146" s="30"/>
      <c r="D146" s="29">
        <v>41424</v>
      </c>
      <c r="E146" s="30"/>
      <c r="F146" s="30"/>
      <c r="G146" s="30"/>
      <c r="H146" s="30"/>
      <c r="I146" s="30"/>
      <c r="J146" s="30"/>
      <c r="K146" s="30"/>
      <c r="L146" s="30"/>
      <c r="M146" s="30"/>
      <c r="N146" s="30"/>
      <c r="O146" s="30"/>
    </row>
    <row r="147" spans="1:15">
      <c r="A147" s="2" t="s">
        <v>296</v>
      </c>
      <c r="B147" s="2" t="s">
        <v>219</v>
      </c>
      <c r="C147" s="30"/>
      <c r="D147" s="29">
        <v>41424</v>
      </c>
      <c r="E147" s="30"/>
      <c r="F147" s="30"/>
      <c r="G147" s="30"/>
      <c r="H147" s="30"/>
      <c r="I147" s="30"/>
      <c r="J147" s="30"/>
      <c r="K147" s="30"/>
      <c r="L147" s="30"/>
      <c r="M147" s="30"/>
      <c r="N147" s="30"/>
      <c r="O147" s="30"/>
    </row>
    <row r="148" spans="1:15">
      <c r="A148" s="2" t="s">
        <v>297</v>
      </c>
      <c r="B148" s="2" t="s">
        <v>219</v>
      </c>
      <c r="C148" s="30"/>
      <c r="D148" s="29">
        <v>41424</v>
      </c>
      <c r="E148" s="30"/>
      <c r="F148" s="30"/>
      <c r="G148" s="30"/>
      <c r="H148" s="30"/>
      <c r="I148" s="30"/>
      <c r="J148" s="30"/>
      <c r="K148" s="30"/>
      <c r="L148" s="30"/>
      <c r="M148" s="30"/>
      <c r="N148" s="30"/>
      <c r="O148" s="30"/>
    </row>
    <row r="149" spans="1:15">
      <c r="A149" s="2" t="s">
        <v>298</v>
      </c>
      <c r="B149" s="2" t="s">
        <v>219</v>
      </c>
      <c r="C149" s="30"/>
      <c r="D149" s="29">
        <v>41424</v>
      </c>
      <c r="E149" s="30"/>
      <c r="F149" s="30"/>
      <c r="G149" s="30"/>
      <c r="H149" s="30"/>
      <c r="I149" s="30"/>
      <c r="J149" s="30"/>
      <c r="K149" s="30"/>
      <c r="L149" s="30"/>
      <c r="M149" s="30"/>
      <c r="N149" s="30"/>
      <c r="O149" s="30"/>
    </row>
    <row r="150" spans="1:15">
      <c r="A150" s="2" t="s">
        <v>299</v>
      </c>
      <c r="B150" s="2" t="s">
        <v>219</v>
      </c>
      <c r="C150" s="30"/>
      <c r="D150" s="29">
        <v>41432</v>
      </c>
      <c r="E150" s="30"/>
      <c r="F150" s="30"/>
      <c r="G150" s="30"/>
      <c r="H150" s="30"/>
      <c r="I150" s="30"/>
      <c r="J150" s="30"/>
      <c r="K150" s="30"/>
      <c r="L150" s="30"/>
      <c r="M150" s="30"/>
      <c r="N150" s="30"/>
      <c r="O150" s="30"/>
    </row>
    <row r="151" spans="1:15">
      <c r="A151" s="2" t="s">
        <v>300</v>
      </c>
      <c r="B151" s="2" t="s">
        <v>219</v>
      </c>
      <c r="C151" s="30"/>
      <c r="D151" s="29">
        <v>41432</v>
      </c>
      <c r="E151" s="30"/>
      <c r="F151" s="30"/>
      <c r="G151" s="30"/>
      <c r="H151" s="30"/>
      <c r="I151" s="30"/>
      <c r="J151" s="30"/>
      <c r="K151" s="30"/>
      <c r="L151" s="30"/>
      <c r="M151" s="30"/>
      <c r="N151" s="30"/>
      <c r="O151" s="30"/>
    </row>
    <row r="152" spans="1:15">
      <c r="A152" s="2" t="s">
        <v>301</v>
      </c>
      <c r="B152" s="2" t="s">
        <v>219</v>
      </c>
      <c r="C152" s="30"/>
      <c r="D152" s="29">
        <v>41432</v>
      </c>
      <c r="E152" s="30"/>
      <c r="F152" s="30"/>
      <c r="G152" s="30"/>
      <c r="H152" s="30"/>
      <c r="I152" s="30"/>
      <c r="J152" s="30"/>
      <c r="K152" s="30"/>
      <c r="L152" s="30"/>
      <c r="M152" s="30"/>
      <c r="N152" s="30"/>
      <c r="O152" s="30"/>
    </row>
    <row r="153" spans="1:15">
      <c r="A153" s="2" t="s">
        <v>302</v>
      </c>
      <c r="B153" s="2" t="s">
        <v>219</v>
      </c>
      <c r="C153" s="30"/>
      <c r="D153" s="29">
        <v>41432</v>
      </c>
      <c r="E153" s="30"/>
      <c r="F153" s="30"/>
      <c r="G153" s="30"/>
      <c r="H153" s="30"/>
      <c r="I153" s="30"/>
      <c r="J153" s="30"/>
      <c r="K153" s="30"/>
      <c r="L153" s="30"/>
      <c r="M153" s="30"/>
      <c r="N153" s="30"/>
      <c r="O153" s="30"/>
    </row>
    <row r="154" spans="1:15">
      <c r="A154" s="34" t="s">
        <v>303</v>
      </c>
      <c r="B154" s="2" t="s">
        <v>219</v>
      </c>
      <c r="C154" s="30"/>
      <c r="D154" s="29">
        <v>41445</v>
      </c>
      <c r="E154" s="30"/>
      <c r="F154" s="30"/>
      <c r="G154" s="30"/>
      <c r="H154" s="30"/>
      <c r="I154" s="30"/>
      <c r="J154" s="30"/>
      <c r="K154" s="30"/>
      <c r="L154" s="30"/>
      <c r="M154" s="30"/>
      <c r="N154" s="30"/>
      <c r="O154" s="30"/>
    </row>
    <row r="155" spans="1:15">
      <c r="A155" s="34" t="s">
        <v>304</v>
      </c>
      <c r="B155" s="2" t="s">
        <v>219</v>
      </c>
      <c r="C155" s="30"/>
      <c r="D155" s="29">
        <v>41445</v>
      </c>
      <c r="E155" s="30"/>
      <c r="F155" s="30"/>
      <c r="G155" s="30"/>
      <c r="H155" s="30"/>
      <c r="I155" s="30"/>
      <c r="J155" s="30"/>
      <c r="K155" s="30"/>
      <c r="L155" s="30"/>
      <c r="M155" s="30"/>
      <c r="N155" s="30"/>
      <c r="O155" s="30"/>
    </row>
    <row r="156" spans="1:15">
      <c r="A156" s="2" t="s">
        <v>305</v>
      </c>
      <c r="B156" s="2" t="s">
        <v>219</v>
      </c>
      <c r="C156" s="30"/>
      <c r="D156" s="29">
        <v>41445</v>
      </c>
      <c r="E156" s="30"/>
      <c r="F156" s="30"/>
      <c r="G156" s="30"/>
      <c r="H156" s="30"/>
      <c r="I156" s="30"/>
      <c r="J156" s="30"/>
      <c r="K156" s="30"/>
      <c r="L156" s="30"/>
      <c r="M156" s="30"/>
      <c r="N156" s="30"/>
      <c r="O156" s="30"/>
    </row>
    <row r="157" spans="1:15">
      <c r="A157" s="2" t="s">
        <v>306</v>
      </c>
      <c r="B157" s="2" t="s">
        <v>219</v>
      </c>
      <c r="C157" s="30"/>
      <c r="D157" s="29">
        <v>41445</v>
      </c>
      <c r="E157" s="30"/>
      <c r="F157" s="30"/>
      <c r="G157" s="30"/>
      <c r="H157" s="30"/>
      <c r="I157" s="30"/>
      <c r="J157" s="30"/>
      <c r="K157" s="30"/>
      <c r="L157" s="30"/>
      <c r="M157" s="30"/>
      <c r="N157" s="30"/>
      <c r="O157" s="30"/>
    </row>
    <row r="158" spans="1:15">
      <c r="A158" s="2" t="s">
        <v>307</v>
      </c>
      <c r="B158" s="2" t="s">
        <v>219</v>
      </c>
      <c r="C158" s="30"/>
      <c r="D158" s="29">
        <v>41445</v>
      </c>
      <c r="E158" s="30"/>
      <c r="F158" s="30"/>
      <c r="G158" s="30"/>
      <c r="H158" s="30"/>
      <c r="I158" s="30"/>
      <c r="J158" s="30"/>
      <c r="K158" s="30"/>
      <c r="L158" s="30"/>
      <c r="M158" s="30"/>
      <c r="N158" s="30"/>
      <c r="O158" s="30"/>
    </row>
    <row r="159" spans="1:15">
      <c r="A159" s="2" t="s">
        <v>308</v>
      </c>
      <c r="B159" s="2" t="s">
        <v>219</v>
      </c>
      <c r="C159" s="30"/>
      <c r="D159" s="29">
        <v>41445</v>
      </c>
      <c r="E159" s="30"/>
      <c r="F159" s="30"/>
      <c r="G159" s="30"/>
      <c r="H159" s="30"/>
      <c r="I159" s="30"/>
      <c r="J159" s="30"/>
      <c r="K159" s="30"/>
      <c r="L159" s="30"/>
      <c r="M159" s="30"/>
      <c r="N159" s="30"/>
      <c r="O159" s="30"/>
    </row>
    <row r="160" spans="1:15">
      <c r="A160" s="2" t="s">
        <v>309</v>
      </c>
      <c r="B160" s="2" t="s">
        <v>219</v>
      </c>
      <c r="C160" s="30"/>
      <c r="D160" s="29">
        <v>41445</v>
      </c>
      <c r="E160" s="30"/>
      <c r="F160" s="30"/>
      <c r="G160" s="30"/>
      <c r="H160" s="30"/>
      <c r="I160" s="30"/>
      <c r="J160" s="30"/>
      <c r="K160" s="30"/>
      <c r="L160" s="30"/>
      <c r="M160" s="30"/>
      <c r="N160" s="30"/>
      <c r="O160" s="30"/>
    </row>
    <row r="161" spans="1:15">
      <c r="A161" s="2" t="s">
        <v>310</v>
      </c>
      <c r="B161" s="2" t="s">
        <v>219</v>
      </c>
      <c r="C161" s="30"/>
      <c r="D161" s="29">
        <v>41445</v>
      </c>
      <c r="E161" s="30"/>
      <c r="F161" s="30"/>
      <c r="G161" s="30"/>
      <c r="H161" s="30"/>
      <c r="I161" s="30"/>
      <c r="J161" s="30"/>
      <c r="K161" s="30"/>
      <c r="L161" s="30"/>
      <c r="M161" s="30"/>
      <c r="N161" s="30"/>
      <c r="O161" s="30"/>
    </row>
    <row r="162" spans="1:15">
      <c r="A162" s="2" t="s">
        <v>311</v>
      </c>
      <c r="B162" s="2" t="s">
        <v>219</v>
      </c>
      <c r="C162" s="30"/>
      <c r="D162" s="29">
        <v>41445</v>
      </c>
      <c r="E162" s="30"/>
      <c r="F162" s="30"/>
      <c r="G162" s="30"/>
      <c r="H162" s="30"/>
      <c r="I162" s="30"/>
      <c r="J162" s="30"/>
      <c r="K162" s="30"/>
      <c r="L162" s="30"/>
      <c r="M162" s="30"/>
      <c r="N162" s="30"/>
      <c r="O162" s="30"/>
    </row>
    <row r="163" spans="1:15">
      <c r="A163" s="2" t="s">
        <v>312</v>
      </c>
      <c r="B163" s="2" t="s">
        <v>219</v>
      </c>
      <c r="C163" s="30"/>
      <c r="D163" s="29">
        <v>41445</v>
      </c>
      <c r="E163" s="30"/>
      <c r="F163" s="30"/>
      <c r="G163" s="30"/>
      <c r="H163" s="30"/>
      <c r="I163" s="30"/>
      <c r="J163" s="30"/>
      <c r="K163" s="30"/>
      <c r="L163" s="30"/>
      <c r="M163" s="30"/>
      <c r="N163" s="30"/>
      <c r="O163" s="30"/>
    </row>
    <row r="164" spans="1:15">
      <c r="A164" s="2" t="s">
        <v>313</v>
      </c>
      <c r="B164" s="2" t="s">
        <v>219</v>
      </c>
      <c r="C164" s="30"/>
      <c r="D164" s="29">
        <v>41445</v>
      </c>
      <c r="E164" s="30"/>
      <c r="F164" s="30"/>
      <c r="G164" s="30"/>
      <c r="H164" s="30"/>
      <c r="I164" s="30"/>
      <c r="J164" s="30"/>
      <c r="K164" s="30"/>
      <c r="L164" s="30"/>
      <c r="M164" s="30"/>
      <c r="N164" s="30"/>
      <c r="O164" s="30"/>
    </row>
    <row r="165" spans="1:15">
      <c r="A165" s="2" t="s">
        <v>314</v>
      </c>
      <c r="B165" s="2" t="s">
        <v>219</v>
      </c>
      <c r="C165" s="30"/>
      <c r="D165" s="29">
        <v>41445</v>
      </c>
      <c r="E165" s="30"/>
      <c r="F165" s="30"/>
      <c r="G165" s="30"/>
      <c r="H165" s="30"/>
      <c r="I165" s="30"/>
      <c r="J165" s="30"/>
      <c r="K165" s="30"/>
      <c r="L165" s="30"/>
      <c r="M165" s="30"/>
      <c r="N165" s="30"/>
      <c r="O165" s="30"/>
    </row>
    <row r="166" spans="1:15">
      <c r="A166" s="2" t="s">
        <v>315</v>
      </c>
      <c r="B166" s="2" t="s">
        <v>219</v>
      </c>
      <c r="C166" s="30"/>
      <c r="D166" s="29">
        <v>41445</v>
      </c>
      <c r="E166" s="30"/>
      <c r="F166" s="30"/>
      <c r="G166" s="30"/>
      <c r="H166" s="30"/>
      <c r="I166" s="30"/>
      <c r="J166" s="30"/>
      <c r="K166" s="30"/>
      <c r="L166" s="30"/>
      <c r="M166" s="30"/>
      <c r="N166" s="30"/>
      <c r="O166" s="30"/>
    </row>
    <row r="167" spans="1:15">
      <c r="A167" s="2" t="s">
        <v>316</v>
      </c>
      <c r="B167" s="2" t="s">
        <v>219</v>
      </c>
      <c r="C167" s="30"/>
      <c r="D167" s="29">
        <v>41445</v>
      </c>
      <c r="E167" s="30"/>
      <c r="F167" s="30"/>
      <c r="G167" s="30"/>
      <c r="H167" s="30"/>
      <c r="I167" s="30"/>
      <c r="J167" s="30"/>
      <c r="K167" s="30"/>
      <c r="L167" s="30"/>
      <c r="M167" s="30"/>
      <c r="N167" s="30"/>
      <c r="O167" s="30"/>
    </row>
    <row r="168" spans="1:15">
      <c r="A168" s="2" t="s">
        <v>317</v>
      </c>
      <c r="B168" s="2" t="s">
        <v>219</v>
      </c>
      <c r="C168" s="30"/>
      <c r="D168" s="29">
        <v>41445</v>
      </c>
      <c r="E168" s="30"/>
      <c r="F168" s="30"/>
      <c r="G168" s="30"/>
      <c r="H168" s="30"/>
      <c r="I168" s="30"/>
      <c r="J168" s="30"/>
      <c r="K168" s="30"/>
      <c r="L168" s="30"/>
      <c r="M168" s="30"/>
      <c r="N168" s="30"/>
      <c r="O168" s="30"/>
    </row>
    <row r="169" spans="1:15">
      <c r="A169" s="2" t="s">
        <v>318</v>
      </c>
      <c r="B169" s="2" t="s">
        <v>219</v>
      </c>
      <c r="C169" s="30"/>
      <c r="D169" s="29">
        <v>41445</v>
      </c>
      <c r="E169" s="30"/>
      <c r="F169" s="30"/>
      <c r="G169" s="30"/>
      <c r="H169" s="30"/>
      <c r="I169" s="30"/>
      <c r="J169" s="30"/>
      <c r="K169" s="30"/>
      <c r="L169" s="30"/>
      <c r="M169" s="30"/>
      <c r="N169" s="30"/>
      <c r="O169" s="30"/>
    </row>
    <row r="170" spans="1:15">
      <c r="A170" s="2" t="s">
        <v>319</v>
      </c>
      <c r="B170" s="2" t="s">
        <v>191</v>
      </c>
      <c r="C170" s="30"/>
      <c r="D170" s="29">
        <v>41450</v>
      </c>
      <c r="E170" s="30"/>
      <c r="F170" s="30"/>
      <c r="G170" s="30"/>
      <c r="H170" s="30"/>
      <c r="I170" s="30"/>
      <c r="J170" s="30"/>
      <c r="K170" s="30"/>
      <c r="L170" s="30"/>
      <c r="M170" s="30"/>
      <c r="N170" s="30"/>
      <c r="O170" s="30"/>
    </row>
    <row r="171" spans="1:15">
      <c r="A171" s="2" t="s">
        <v>320</v>
      </c>
      <c r="B171" s="2" t="s">
        <v>191</v>
      </c>
      <c r="C171" s="30"/>
      <c r="D171" s="29">
        <v>41450</v>
      </c>
      <c r="E171" s="30"/>
      <c r="F171" s="30"/>
      <c r="G171" s="30"/>
      <c r="H171" s="30"/>
      <c r="I171" s="30"/>
      <c r="J171" s="30"/>
      <c r="K171" s="30"/>
      <c r="L171" s="30"/>
      <c r="M171" s="30"/>
      <c r="N171" s="30"/>
      <c r="O171" s="30"/>
    </row>
    <row r="172" spans="1:15">
      <c r="A172" s="2" t="s">
        <v>321</v>
      </c>
      <c r="B172" s="2" t="s">
        <v>191</v>
      </c>
      <c r="C172" s="30"/>
      <c r="D172" s="29">
        <v>41450</v>
      </c>
      <c r="E172" s="30"/>
      <c r="F172" s="30"/>
      <c r="G172" s="30"/>
      <c r="H172" s="30"/>
      <c r="I172" s="30"/>
      <c r="J172" s="30"/>
      <c r="K172" s="30"/>
      <c r="L172" s="30"/>
      <c r="M172" s="30"/>
      <c r="N172" s="30"/>
      <c r="O172" s="30"/>
    </row>
    <row r="173" spans="1:15">
      <c r="A173" s="2" t="s">
        <v>322</v>
      </c>
      <c r="B173" s="2" t="s">
        <v>191</v>
      </c>
      <c r="C173" s="30"/>
      <c r="D173" s="29">
        <v>41450</v>
      </c>
      <c r="E173" s="30"/>
      <c r="F173" s="30"/>
      <c r="G173" s="30"/>
      <c r="H173" s="30"/>
      <c r="I173" s="30"/>
      <c r="J173" s="30"/>
      <c r="K173" s="30"/>
      <c r="L173" s="30"/>
      <c r="M173" s="30"/>
      <c r="N173" s="30"/>
      <c r="O173" s="30"/>
    </row>
    <row r="174" spans="1:15">
      <c r="A174" s="2" t="s">
        <v>323</v>
      </c>
      <c r="B174" s="2" t="s">
        <v>219</v>
      </c>
      <c r="C174" s="30"/>
      <c r="D174" s="29">
        <v>41458</v>
      </c>
      <c r="E174" s="30"/>
      <c r="F174" s="30"/>
      <c r="G174" s="30"/>
      <c r="H174" s="30"/>
      <c r="I174" s="30"/>
      <c r="J174" s="30"/>
      <c r="K174" s="30"/>
      <c r="L174" s="30"/>
      <c r="M174" s="30"/>
      <c r="N174" s="30"/>
      <c r="O174" s="30"/>
    </row>
    <row r="175" spans="1:15">
      <c r="A175" s="2" t="s">
        <v>324</v>
      </c>
      <c r="B175" s="2" t="s">
        <v>219</v>
      </c>
      <c r="C175" s="30"/>
      <c r="D175" s="29">
        <v>41458</v>
      </c>
      <c r="E175" s="30"/>
      <c r="F175" s="30"/>
      <c r="G175" s="30"/>
      <c r="H175" s="30"/>
      <c r="I175" s="30"/>
      <c r="J175" s="30"/>
      <c r="K175" s="30"/>
      <c r="L175" s="30"/>
      <c r="M175" s="30"/>
      <c r="N175" s="30"/>
      <c r="O175" s="30"/>
    </row>
    <row r="176" spans="1:15">
      <c r="A176" s="2" t="s">
        <v>325</v>
      </c>
      <c r="B176" s="2" t="s">
        <v>219</v>
      </c>
      <c r="C176" s="30"/>
      <c r="D176" s="29">
        <v>41458</v>
      </c>
      <c r="E176" s="30"/>
      <c r="F176" s="30"/>
      <c r="G176" s="30"/>
      <c r="H176" s="30"/>
      <c r="I176" s="30"/>
      <c r="J176" s="30"/>
      <c r="K176" s="30"/>
      <c r="L176" s="30"/>
      <c r="M176" s="30"/>
      <c r="N176" s="30"/>
      <c r="O176" s="30"/>
    </row>
    <row r="177" spans="1:15">
      <c r="A177" s="2" t="s">
        <v>326</v>
      </c>
      <c r="B177" s="2" t="s">
        <v>219</v>
      </c>
      <c r="C177" s="30"/>
      <c r="D177" s="29">
        <v>41458</v>
      </c>
      <c r="E177" s="30"/>
      <c r="F177" s="30"/>
      <c r="G177" s="30"/>
      <c r="H177" s="30"/>
      <c r="I177" s="30"/>
      <c r="J177" s="30"/>
      <c r="K177" s="30"/>
      <c r="L177" s="30"/>
      <c r="M177" s="30"/>
      <c r="N177" s="30"/>
      <c r="O177" s="30"/>
    </row>
    <row r="178" spans="1:15">
      <c r="A178" s="2" t="s">
        <v>327</v>
      </c>
      <c r="B178" s="2" t="s">
        <v>219</v>
      </c>
      <c r="C178" s="30"/>
      <c r="D178" s="29">
        <v>41458</v>
      </c>
      <c r="E178" s="30"/>
      <c r="F178" s="30"/>
      <c r="G178" s="30"/>
      <c r="H178" s="30"/>
      <c r="I178" s="30"/>
      <c r="J178" s="30"/>
      <c r="K178" s="30"/>
      <c r="L178" s="30"/>
      <c r="M178" s="30"/>
      <c r="N178" s="30"/>
      <c r="O178" s="30"/>
    </row>
    <row r="179" spans="1:15">
      <c r="A179" s="2" t="s">
        <v>328</v>
      </c>
      <c r="B179" s="2" t="s">
        <v>219</v>
      </c>
      <c r="C179" s="30"/>
      <c r="D179" s="29">
        <v>41458</v>
      </c>
      <c r="E179" s="30"/>
      <c r="F179" s="30"/>
      <c r="G179" s="30"/>
      <c r="H179" s="30"/>
      <c r="I179" s="30"/>
      <c r="J179" s="30"/>
      <c r="K179" s="30"/>
      <c r="L179" s="30"/>
      <c r="M179" s="30"/>
      <c r="N179" s="30"/>
      <c r="O179" s="30"/>
    </row>
    <row r="180" spans="1:15">
      <c r="A180" s="2" t="s">
        <v>329</v>
      </c>
      <c r="B180" s="2" t="s">
        <v>219</v>
      </c>
      <c r="C180" s="30"/>
      <c r="D180" s="29">
        <v>41458</v>
      </c>
      <c r="E180" s="30"/>
      <c r="F180" s="30"/>
      <c r="G180" s="30"/>
      <c r="H180" s="30"/>
      <c r="I180" s="30"/>
      <c r="J180" s="30"/>
      <c r="K180" s="30"/>
      <c r="L180" s="30"/>
      <c r="M180" s="30"/>
      <c r="N180" s="30"/>
      <c r="O180" s="30"/>
    </row>
    <row r="181" spans="1:15">
      <c r="A181" s="2" t="s">
        <v>330</v>
      </c>
      <c r="B181" s="2" t="s">
        <v>219</v>
      </c>
      <c r="C181" s="30"/>
      <c r="D181" s="29">
        <v>41458</v>
      </c>
      <c r="E181" s="30"/>
      <c r="F181" s="30"/>
      <c r="G181" s="30"/>
      <c r="H181" s="30"/>
      <c r="I181" s="30"/>
      <c r="J181" s="30"/>
      <c r="K181" s="30"/>
      <c r="L181" s="30"/>
      <c r="M181" s="30"/>
      <c r="N181" s="30"/>
      <c r="O181" s="30"/>
    </row>
    <row r="182" spans="1:15">
      <c r="A182" s="2" t="s">
        <v>331</v>
      </c>
      <c r="B182" s="2" t="s">
        <v>219</v>
      </c>
      <c r="C182" s="30"/>
      <c r="D182" s="29">
        <v>41458</v>
      </c>
      <c r="E182" s="30"/>
      <c r="F182" s="30"/>
      <c r="G182" s="30"/>
      <c r="H182" s="30"/>
      <c r="I182" s="30"/>
      <c r="J182" s="30"/>
      <c r="K182" s="30"/>
      <c r="L182" s="30"/>
      <c r="M182" s="30"/>
      <c r="N182" s="30"/>
      <c r="O182" s="30"/>
    </row>
    <row r="183" spans="1:15">
      <c r="A183" s="2" t="s">
        <v>332</v>
      </c>
      <c r="B183" s="2" t="s">
        <v>219</v>
      </c>
      <c r="C183" s="30"/>
      <c r="D183" s="29">
        <v>41458</v>
      </c>
      <c r="E183" s="30"/>
      <c r="F183" s="30"/>
      <c r="G183" s="30"/>
      <c r="H183" s="30"/>
      <c r="I183" s="30"/>
      <c r="J183" s="30"/>
      <c r="K183" s="30"/>
      <c r="L183" s="30"/>
      <c r="M183" s="30"/>
      <c r="N183" s="30"/>
      <c r="O183" s="30"/>
    </row>
    <row r="184" spans="1:15">
      <c r="A184" s="2" t="s">
        <v>333</v>
      </c>
      <c r="B184" s="2" t="s">
        <v>219</v>
      </c>
      <c r="C184" s="30"/>
      <c r="D184" s="29">
        <v>41458</v>
      </c>
      <c r="E184" s="30"/>
      <c r="F184" s="30"/>
      <c r="G184" s="30"/>
      <c r="H184" s="30"/>
      <c r="I184" s="30"/>
      <c r="J184" s="30"/>
      <c r="K184" s="30"/>
      <c r="L184" s="30"/>
      <c r="M184" s="30"/>
      <c r="N184" s="30"/>
      <c r="O184" s="30"/>
    </row>
    <row r="185" spans="1:15">
      <c r="A185" s="2" t="s">
        <v>334</v>
      </c>
      <c r="B185" s="2" t="s">
        <v>219</v>
      </c>
      <c r="C185" s="30"/>
      <c r="D185" s="29">
        <v>41458</v>
      </c>
      <c r="E185" s="30"/>
      <c r="F185" s="30"/>
      <c r="G185" s="30"/>
      <c r="H185" s="30"/>
      <c r="I185" s="30"/>
      <c r="J185" s="30"/>
      <c r="K185" s="30"/>
      <c r="L185" s="30"/>
      <c r="M185" s="30"/>
      <c r="N185" s="30"/>
      <c r="O185" s="30"/>
    </row>
    <row r="186" spans="1:15">
      <c r="A186" s="2" t="s">
        <v>335</v>
      </c>
      <c r="B186" s="2" t="s">
        <v>219</v>
      </c>
      <c r="C186" s="30"/>
      <c r="D186" s="29">
        <v>41458</v>
      </c>
      <c r="E186" s="30"/>
      <c r="F186" s="30"/>
      <c r="G186" s="30"/>
      <c r="H186" s="30"/>
      <c r="I186" s="30"/>
      <c r="J186" s="30"/>
      <c r="K186" s="30"/>
      <c r="L186" s="30"/>
      <c r="M186" s="30"/>
      <c r="N186" s="30"/>
      <c r="O186" s="30"/>
    </row>
    <row r="187" spans="1:15">
      <c r="A187" s="2" t="s">
        <v>336</v>
      </c>
      <c r="B187" s="2" t="s">
        <v>219</v>
      </c>
      <c r="C187" s="30"/>
      <c r="D187" s="29">
        <v>41458</v>
      </c>
      <c r="E187" s="30"/>
      <c r="F187" s="30"/>
      <c r="G187" s="30"/>
      <c r="H187" s="30"/>
      <c r="I187" s="30"/>
      <c r="J187" s="30"/>
      <c r="K187" s="30"/>
      <c r="L187" s="30"/>
      <c r="M187" s="30"/>
      <c r="N187" s="30"/>
      <c r="O187" s="30"/>
    </row>
    <row r="188" spans="1:15">
      <c r="A188" s="2" t="s">
        <v>337</v>
      </c>
      <c r="B188" s="2" t="s">
        <v>219</v>
      </c>
      <c r="C188" s="30"/>
      <c r="D188" s="29">
        <v>41458</v>
      </c>
      <c r="E188" s="30"/>
      <c r="F188" s="30"/>
      <c r="G188" s="30"/>
      <c r="H188" s="30"/>
      <c r="I188" s="30"/>
      <c r="J188" s="30"/>
      <c r="K188" s="30"/>
      <c r="L188" s="30"/>
      <c r="M188" s="30"/>
      <c r="N188" s="30"/>
      <c r="O188" s="30"/>
    </row>
    <row r="189" spans="1:15">
      <c r="A189" s="2" t="s">
        <v>338</v>
      </c>
      <c r="B189" s="2" t="s">
        <v>219</v>
      </c>
      <c r="C189" s="30"/>
      <c r="D189" s="29">
        <v>41458</v>
      </c>
      <c r="E189" s="30"/>
      <c r="F189" s="30"/>
      <c r="G189" s="30"/>
      <c r="H189" s="30"/>
      <c r="I189" s="30"/>
      <c r="J189" s="30"/>
      <c r="K189" s="30"/>
      <c r="L189" s="30"/>
      <c r="M189" s="30"/>
      <c r="N189" s="30"/>
      <c r="O189" s="30"/>
    </row>
    <row r="190" spans="1:15">
      <c r="A190" s="2" t="s">
        <v>339</v>
      </c>
      <c r="B190" s="2" t="s">
        <v>219</v>
      </c>
      <c r="C190" s="30"/>
      <c r="D190" s="29">
        <v>41458</v>
      </c>
      <c r="E190" s="30"/>
      <c r="F190" s="30"/>
      <c r="G190" s="30"/>
      <c r="H190" s="30"/>
      <c r="I190" s="30"/>
      <c r="J190" s="30"/>
      <c r="K190" s="30"/>
      <c r="L190" s="30"/>
      <c r="M190" s="30"/>
      <c r="N190" s="30"/>
      <c r="O190" s="30"/>
    </row>
    <row r="191" spans="1:15">
      <c r="A191" s="2" t="s">
        <v>340</v>
      </c>
      <c r="B191" s="2" t="s">
        <v>219</v>
      </c>
      <c r="C191" s="30"/>
      <c r="D191" s="29">
        <v>41458</v>
      </c>
      <c r="E191" s="30"/>
      <c r="F191" s="30"/>
      <c r="G191" s="30"/>
      <c r="H191" s="30"/>
      <c r="I191" s="30"/>
      <c r="J191" s="30"/>
      <c r="K191" s="30"/>
      <c r="L191" s="30"/>
      <c r="M191" s="30"/>
      <c r="N191" s="30"/>
      <c r="O191" s="30"/>
    </row>
    <row r="192" spans="1:15">
      <c r="A192" s="2" t="s">
        <v>341</v>
      </c>
      <c r="B192" s="2" t="s">
        <v>219</v>
      </c>
      <c r="C192" s="30"/>
      <c r="D192" s="29">
        <v>41458</v>
      </c>
      <c r="E192" s="30"/>
      <c r="F192" s="30"/>
      <c r="G192" s="30"/>
      <c r="H192" s="30"/>
      <c r="I192" s="30"/>
      <c r="J192" s="30"/>
      <c r="K192" s="30"/>
      <c r="L192" s="30"/>
      <c r="M192" s="30"/>
      <c r="N192" s="30"/>
      <c r="O192" s="30"/>
    </row>
    <row r="193" spans="1:15">
      <c r="A193" s="2" t="s">
        <v>342</v>
      </c>
      <c r="B193" s="2" t="s">
        <v>219</v>
      </c>
      <c r="C193" s="30"/>
      <c r="D193" s="29">
        <v>41458</v>
      </c>
      <c r="E193" s="30"/>
      <c r="F193" s="30"/>
      <c r="G193" s="30"/>
      <c r="H193" s="30"/>
      <c r="I193" s="30"/>
      <c r="J193" s="30"/>
      <c r="K193" s="30"/>
      <c r="L193" s="30"/>
      <c r="M193" s="30"/>
      <c r="N193" s="30"/>
      <c r="O193" s="30"/>
    </row>
    <row r="194" spans="1:15">
      <c r="A194" s="2" t="s">
        <v>343</v>
      </c>
      <c r="B194" s="2" t="s">
        <v>219</v>
      </c>
      <c r="C194" s="30"/>
      <c r="D194" s="29">
        <v>41458</v>
      </c>
      <c r="E194" s="30"/>
      <c r="F194" s="30"/>
      <c r="G194" s="30"/>
      <c r="H194" s="30"/>
      <c r="I194" s="30"/>
      <c r="J194" s="30"/>
      <c r="K194" s="30"/>
      <c r="L194" s="30"/>
      <c r="M194" s="30"/>
      <c r="N194" s="30"/>
      <c r="O194" s="30"/>
    </row>
    <row r="195" spans="1:15">
      <c r="A195" s="2" t="s">
        <v>344</v>
      </c>
      <c r="B195" s="2" t="s">
        <v>219</v>
      </c>
      <c r="C195" s="30"/>
      <c r="D195" s="29">
        <v>41458</v>
      </c>
      <c r="E195" s="30"/>
      <c r="F195" s="30"/>
      <c r="G195" s="30"/>
      <c r="H195" s="30"/>
      <c r="I195" s="30"/>
      <c r="J195" s="30"/>
      <c r="K195" s="30"/>
      <c r="L195" s="30"/>
      <c r="M195" s="30"/>
      <c r="N195" s="30"/>
      <c r="O195" s="30"/>
    </row>
    <row r="196" spans="1:15">
      <c r="A196" s="2" t="s">
        <v>345</v>
      </c>
      <c r="B196" s="2" t="s">
        <v>219</v>
      </c>
      <c r="C196" s="30"/>
      <c r="D196" s="29">
        <v>41458</v>
      </c>
      <c r="E196" s="30"/>
      <c r="F196" s="30"/>
      <c r="G196" s="30"/>
      <c r="H196" s="30"/>
      <c r="I196" s="30"/>
      <c r="J196" s="30"/>
      <c r="K196" s="30"/>
      <c r="L196" s="30"/>
      <c r="M196" s="30"/>
      <c r="N196" s="30"/>
      <c r="O196" s="30"/>
    </row>
    <row r="197" spans="1:15">
      <c r="A197" s="2" t="s">
        <v>346</v>
      </c>
      <c r="B197" s="2" t="s">
        <v>219</v>
      </c>
      <c r="C197" s="30"/>
      <c r="D197" s="29">
        <v>41458</v>
      </c>
      <c r="E197" s="30"/>
      <c r="F197" s="30"/>
      <c r="G197" s="30"/>
      <c r="H197" s="30"/>
      <c r="I197" s="30"/>
      <c r="J197" s="30"/>
      <c r="K197" s="30"/>
      <c r="L197" s="30"/>
      <c r="M197" s="30"/>
      <c r="N197" s="30"/>
      <c r="O197" s="30"/>
    </row>
    <row r="198" spans="1:15">
      <c r="A198" s="2" t="s">
        <v>347</v>
      </c>
      <c r="B198" s="2" t="s">
        <v>219</v>
      </c>
      <c r="C198" s="30"/>
      <c r="D198" s="29">
        <v>41458</v>
      </c>
      <c r="E198" s="30"/>
      <c r="F198" s="30"/>
      <c r="G198" s="30"/>
      <c r="H198" s="30"/>
      <c r="I198" s="30"/>
      <c r="J198" s="30"/>
      <c r="K198" s="30"/>
      <c r="L198" s="30"/>
      <c r="M198" s="30"/>
      <c r="N198" s="30"/>
      <c r="O198" s="30"/>
    </row>
    <row r="199" spans="1:15">
      <c r="A199" s="2" t="s">
        <v>348</v>
      </c>
      <c r="B199" s="2" t="s">
        <v>219</v>
      </c>
      <c r="C199" s="30"/>
      <c r="D199" s="29">
        <v>41458</v>
      </c>
      <c r="E199" s="30"/>
      <c r="F199" s="30"/>
      <c r="G199" s="30"/>
      <c r="H199" s="30"/>
      <c r="I199" s="30"/>
      <c r="J199" s="30"/>
      <c r="K199" s="30"/>
      <c r="L199" s="30"/>
      <c r="M199" s="30"/>
      <c r="N199" s="30"/>
      <c r="O199" s="30"/>
    </row>
    <row r="200" spans="1:15">
      <c r="A200" s="2" t="s">
        <v>349</v>
      </c>
      <c r="B200" s="2" t="s">
        <v>219</v>
      </c>
      <c r="C200" s="30"/>
      <c r="D200" s="29">
        <v>41458</v>
      </c>
      <c r="E200" s="30"/>
      <c r="F200" s="30"/>
      <c r="G200" s="30"/>
      <c r="H200" s="30"/>
      <c r="I200" s="30"/>
      <c r="J200" s="30"/>
      <c r="K200" s="30"/>
      <c r="L200" s="30"/>
      <c r="M200" s="30"/>
      <c r="N200" s="30"/>
      <c r="O200" s="30"/>
    </row>
    <row r="201" spans="1:15">
      <c r="A201" s="2" t="s">
        <v>350</v>
      </c>
      <c r="B201" s="2" t="s">
        <v>219</v>
      </c>
      <c r="C201" s="30"/>
      <c r="D201" s="29">
        <v>41458</v>
      </c>
      <c r="E201" s="30"/>
      <c r="F201" s="30"/>
      <c r="G201" s="30"/>
      <c r="H201" s="30"/>
      <c r="I201" s="30"/>
      <c r="J201" s="30"/>
      <c r="K201" s="30"/>
      <c r="L201" s="30"/>
      <c r="M201" s="30"/>
      <c r="N201" s="30"/>
      <c r="O201" s="30"/>
    </row>
    <row r="202" spans="1:15">
      <c r="A202" s="2" t="s">
        <v>351</v>
      </c>
      <c r="B202" s="2" t="s">
        <v>219</v>
      </c>
      <c r="C202" s="30"/>
      <c r="D202" s="29">
        <v>41458</v>
      </c>
      <c r="E202" s="30"/>
      <c r="F202" s="30"/>
      <c r="G202" s="30"/>
      <c r="H202" s="30"/>
      <c r="I202" s="30"/>
      <c r="J202" s="30"/>
      <c r="K202" s="30"/>
      <c r="L202" s="30"/>
      <c r="M202" s="30"/>
      <c r="N202" s="30"/>
      <c r="O202" s="30"/>
    </row>
    <row r="203" spans="1:15">
      <c r="A203" s="2" t="s">
        <v>352</v>
      </c>
      <c r="B203" s="2" t="s">
        <v>219</v>
      </c>
      <c r="C203" s="30"/>
      <c r="D203" s="29">
        <v>41458</v>
      </c>
      <c r="E203" s="30"/>
      <c r="F203" s="30"/>
      <c r="G203" s="30"/>
      <c r="H203" s="30"/>
      <c r="I203" s="30"/>
      <c r="J203" s="30"/>
      <c r="K203" s="30"/>
      <c r="L203" s="30"/>
      <c r="M203" s="30"/>
      <c r="N203" s="30"/>
      <c r="O203" s="30"/>
    </row>
    <row r="204" spans="1:15">
      <c r="A204" s="2" t="s">
        <v>353</v>
      </c>
      <c r="B204" s="2" t="s">
        <v>219</v>
      </c>
      <c r="C204" s="30"/>
      <c r="D204" s="29">
        <v>41458</v>
      </c>
      <c r="E204" s="30"/>
      <c r="F204" s="30"/>
      <c r="G204" s="30"/>
      <c r="H204" s="30"/>
      <c r="I204" s="30"/>
      <c r="J204" s="30"/>
      <c r="K204" s="30"/>
      <c r="L204" s="30"/>
      <c r="M204" s="30"/>
      <c r="N204" s="30"/>
      <c r="O204" s="30"/>
    </row>
    <row r="205" spans="1:15">
      <c r="A205" s="2" t="s">
        <v>354</v>
      </c>
      <c r="B205" s="2" t="s">
        <v>219</v>
      </c>
      <c r="C205" s="30"/>
      <c r="D205" s="29">
        <v>41458</v>
      </c>
      <c r="E205" s="30"/>
      <c r="F205" s="30"/>
      <c r="G205" s="30"/>
      <c r="H205" s="30"/>
      <c r="I205" s="30"/>
      <c r="J205" s="30"/>
      <c r="K205" s="30"/>
      <c r="L205" s="30"/>
      <c r="M205" s="30"/>
      <c r="N205" s="30"/>
      <c r="O205" s="30"/>
    </row>
    <row r="206" spans="1:15">
      <c r="A206" s="2" t="s">
        <v>355</v>
      </c>
      <c r="B206" s="2" t="s">
        <v>219</v>
      </c>
      <c r="C206" s="30"/>
      <c r="D206" s="29">
        <v>41458</v>
      </c>
      <c r="E206" s="30"/>
      <c r="F206" s="30"/>
      <c r="G206" s="30"/>
      <c r="H206" s="30"/>
      <c r="I206" s="30"/>
      <c r="J206" s="30"/>
      <c r="K206" s="30"/>
      <c r="L206" s="30"/>
      <c r="M206" s="30"/>
      <c r="N206" s="30"/>
      <c r="O206" s="30"/>
    </row>
    <row r="207" spans="1:15">
      <c r="A207" s="34" t="s">
        <v>356</v>
      </c>
      <c r="B207" s="2" t="s">
        <v>219</v>
      </c>
      <c r="C207" s="30"/>
      <c r="D207" s="29">
        <v>41458</v>
      </c>
      <c r="E207" s="30"/>
      <c r="F207" s="30"/>
      <c r="G207" s="30"/>
      <c r="H207" s="30"/>
      <c r="I207" s="30"/>
      <c r="J207" s="30"/>
      <c r="K207" s="30"/>
      <c r="L207" s="30"/>
      <c r="M207" s="30"/>
      <c r="N207" s="30"/>
      <c r="O207" s="30"/>
    </row>
    <row r="208" spans="1:15">
      <c r="A208" s="34" t="s">
        <v>357</v>
      </c>
      <c r="B208" s="2" t="s">
        <v>219</v>
      </c>
      <c r="C208" s="30"/>
      <c r="D208" s="29">
        <v>41458</v>
      </c>
      <c r="E208" s="30"/>
      <c r="F208" s="30"/>
      <c r="G208" s="30"/>
      <c r="H208" s="30"/>
      <c r="I208" s="30"/>
      <c r="J208" s="30"/>
      <c r="K208" s="30"/>
      <c r="L208" s="30"/>
      <c r="M208" s="30"/>
      <c r="N208" s="30"/>
      <c r="O208" s="30"/>
    </row>
    <row r="209" spans="1:15">
      <c r="A209" s="34" t="s">
        <v>358</v>
      </c>
      <c r="B209" s="2" t="s">
        <v>219</v>
      </c>
      <c r="C209" s="30"/>
      <c r="D209" s="29">
        <v>41458</v>
      </c>
      <c r="E209" s="30"/>
      <c r="F209" s="30"/>
      <c r="G209" s="30"/>
      <c r="H209" s="30"/>
      <c r="I209" s="30"/>
      <c r="J209" s="30"/>
      <c r="K209" s="30"/>
      <c r="L209" s="30"/>
      <c r="M209" s="30"/>
      <c r="N209" s="30"/>
      <c r="O209" s="30"/>
    </row>
    <row r="210" spans="1:15">
      <c r="A210" s="2" t="s">
        <v>359</v>
      </c>
      <c r="B210" s="2" t="s">
        <v>219</v>
      </c>
      <c r="C210" s="30"/>
      <c r="D210" s="29">
        <v>41458</v>
      </c>
      <c r="E210" s="30"/>
      <c r="F210" s="30"/>
      <c r="G210" s="30"/>
      <c r="H210" s="30"/>
      <c r="I210" s="30"/>
      <c r="J210" s="30"/>
      <c r="K210" s="30"/>
      <c r="L210" s="30"/>
      <c r="M210" s="30"/>
      <c r="N210" s="30"/>
      <c r="O210" s="30"/>
    </row>
    <row r="211" spans="1:15">
      <c r="A211" s="2" t="s">
        <v>360</v>
      </c>
      <c r="B211" s="2" t="s">
        <v>219</v>
      </c>
      <c r="C211" s="30"/>
      <c r="D211" s="29">
        <v>41458</v>
      </c>
      <c r="E211" s="30"/>
      <c r="F211" s="30"/>
      <c r="G211" s="30"/>
      <c r="H211" s="30"/>
      <c r="I211" s="30"/>
      <c r="J211" s="30"/>
      <c r="K211" s="30"/>
      <c r="L211" s="30"/>
      <c r="M211" s="30"/>
      <c r="N211" s="30"/>
      <c r="O211" s="30"/>
    </row>
    <row r="212" spans="1:15">
      <c r="A212" s="2" t="s">
        <v>361</v>
      </c>
      <c r="B212" s="2" t="s">
        <v>219</v>
      </c>
      <c r="C212" s="30"/>
      <c r="D212" s="29">
        <v>41458</v>
      </c>
      <c r="E212" s="30"/>
      <c r="F212" s="30"/>
      <c r="G212" s="30"/>
      <c r="H212" s="30"/>
      <c r="I212" s="30"/>
      <c r="J212" s="30"/>
      <c r="K212" s="30"/>
      <c r="L212" s="30"/>
      <c r="M212" s="30"/>
      <c r="N212" s="30"/>
      <c r="O212" s="30"/>
    </row>
    <row r="213" spans="1:15">
      <c r="A213" s="2" t="s">
        <v>362</v>
      </c>
      <c r="B213" s="2" t="s">
        <v>219</v>
      </c>
      <c r="C213" s="30"/>
      <c r="D213" s="29">
        <v>41458</v>
      </c>
      <c r="E213" s="30"/>
      <c r="F213" s="30"/>
      <c r="G213" s="30"/>
      <c r="H213" s="30"/>
      <c r="I213" s="30"/>
      <c r="J213" s="30"/>
      <c r="K213" s="30"/>
      <c r="L213" s="30"/>
      <c r="M213" s="30"/>
      <c r="N213" s="30"/>
      <c r="O213" s="30"/>
    </row>
    <row r="214" spans="1:15">
      <c r="A214" s="2" t="s">
        <v>363</v>
      </c>
      <c r="B214" s="2" t="s">
        <v>219</v>
      </c>
      <c r="C214" s="30"/>
      <c r="D214" s="29">
        <v>41458</v>
      </c>
      <c r="E214" s="30"/>
      <c r="F214" s="30"/>
      <c r="G214" s="30"/>
      <c r="H214" s="30"/>
      <c r="I214" s="30"/>
      <c r="J214" s="30"/>
      <c r="K214" s="30"/>
      <c r="L214" s="30"/>
      <c r="M214" s="30"/>
      <c r="N214" s="30"/>
      <c r="O214" s="30"/>
    </row>
    <row r="215" spans="1:15">
      <c r="A215" s="2" t="s">
        <v>364</v>
      </c>
      <c r="B215" s="2" t="s">
        <v>219</v>
      </c>
      <c r="C215" s="30"/>
      <c r="D215" s="29">
        <v>41458</v>
      </c>
      <c r="E215" s="30"/>
      <c r="F215" s="30"/>
      <c r="G215" s="30"/>
      <c r="H215" s="30"/>
      <c r="I215" s="30"/>
      <c r="J215" s="30"/>
      <c r="K215" s="30"/>
      <c r="L215" s="30"/>
      <c r="M215" s="30"/>
      <c r="N215" s="30"/>
      <c r="O215" s="30"/>
    </row>
    <row r="216" spans="1:15">
      <c r="A216" s="2" t="s">
        <v>365</v>
      </c>
      <c r="B216" s="2" t="s">
        <v>219</v>
      </c>
      <c r="C216" s="30"/>
      <c r="D216" s="29">
        <v>41458</v>
      </c>
      <c r="E216" s="30"/>
      <c r="F216" s="30"/>
      <c r="G216" s="30"/>
      <c r="H216" s="30"/>
      <c r="I216" s="30"/>
      <c r="J216" s="30"/>
      <c r="K216" s="30"/>
      <c r="L216" s="30"/>
      <c r="M216" s="30"/>
      <c r="N216" s="30"/>
      <c r="O216" s="30"/>
    </row>
    <row r="217" spans="1:15">
      <c r="A217" s="2" t="s">
        <v>366</v>
      </c>
      <c r="B217" s="2" t="s">
        <v>219</v>
      </c>
      <c r="C217" s="30"/>
      <c r="D217" s="29">
        <v>41458</v>
      </c>
      <c r="E217" s="30"/>
      <c r="F217" s="30"/>
      <c r="G217" s="30"/>
      <c r="H217" s="30"/>
      <c r="I217" s="30"/>
      <c r="J217" s="30"/>
      <c r="K217" s="30"/>
      <c r="L217" s="30"/>
      <c r="M217" s="30"/>
      <c r="N217" s="30"/>
      <c r="O217" s="30"/>
    </row>
    <row r="218" spans="1:15">
      <c r="A218" s="2" t="s">
        <v>367</v>
      </c>
      <c r="B218" s="2" t="s">
        <v>219</v>
      </c>
      <c r="C218" s="30"/>
      <c r="D218" s="29">
        <v>41458</v>
      </c>
      <c r="E218" s="30"/>
      <c r="F218" s="30"/>
      <c r="G218" s="30"/>
      <c r="H218" s="30"/>
      <c r="I218" s="30"/>
      <c r="J218" s="30"/>
      <c r="K218" s="30"/>
      <c r="L218" s="30"/>
      <c r="M218" s="30"/>
      <c r="N218" s="30"/>
      <c r="O218" s="30"/>
    </row>
    <row r="219" spans="1:15">
      <c r="A219" s="2" t="s">
        <v>368</v>
      </c>
      <c r="B219" s="2" t="s">
        <v>219</v>
      </c>
      <c r="C219" s="30"/>
      <c r="D219" s="29">
        <v>41458</v>
      </c>
      <c r="E219" s="30"/>
      <c r="F219" s="30"/>
      <c r="G219" s="30"/>
      <c r="H219" s="30"/>
      <c r="I219" s="30"/>
      <c r="J219" s="30"/>
      <c r="K219" s="30"/>
      <c r="L219" s="30"/>
      <c r="M219" s="30"/>
      <c r="N219" s="30"/>
      <c r="O219" s="30"/>
    </row>
    <row r="220" spans="1:15">
      <c r="A220" s="2" t="s">
        <v>369</v>
      </c>
      <c r="B220" s="2" t="s">
        <v>219</v>
      </c>
      <c r="C220" s="30"/>
      <c r="D220" s="29">
        <v>41458</v>
      </c>
      <c r="E220" s="30"/>
      <c r="F220" s="30"/>
      <c r="G220" s="30"/>
      <c r="H220" s="30"/>
      <c r="I220" s="30"/>
      <c r="J220" s="30"/>
      <c r="K220" s="30"/>
      <c r="L220" s="30"/>
      <c r="M220" s="30"/>
      <c r="N220" s="30"/>
      <c r="O220" s="30"/>
    </row>
    <row r="221" spans="1:15">
      <c r="A221" s="2" t="s">
        <v>370</v>
      </c>
      <c r="B221" s="2" t="s">
        <v>219</v>
      </c>
      <c r="C221" s="30"/>
      <c r="D221" s="29">
        <v>41458</v>
      </c>
      <c r="E221" s="30"/>
      <c r="F221" s="30"/>
      <c r="G221" s="30"/>
      <c r="H221" s="30"/>
      <c r="I221" s="30"/>
      <c r="J221" s="30"/>
      <c r="K221" s="30"/>
      <c r="L221" s="30"/>
      <c r="M221" s="30"/>
      <c r="N221" s="30"/>
      <c r="O221" s="30"/>
    </row>
    <row r="222" spans="1:15">
      <c r="A222" s="2" t="s">
        <v>371</v>
      </c>
      <c r="B222" s="2" t="s">
        <v>219</v>
      </c>
      <c r="C222" s="30"/>
      <c r="D222" s="29">
        <v>41458</v>
      </c>
      <c r="E222" s="30"/>
      <c r="F222" s="30"/>
      <c r="G222" s="30"/>
      <c r="H222" s="30"/>
      <c r="I222" s="30"/>
      <c r="J222" s="30"/>
      <c r="K222" s="30"/>
      <c r="L222" s="30"/>
      <c r="M222" s="30"/>
      <c r="N222" s="30"/>
      <c r="O222" s="30"/>
    </row>
    <row r="223" spans="1:15">
      <c r="A223" s="2" t="s">
        <v>372</v>
      </c>
      <c r="B223" s="2" t="s">
        <v>219</v>
      </c>
      <c r="C223" s="30"/>
      <c r="D223" s="29">
        <v>41458</v>
      </c>
      <c r="E223" s="30"/>
      <c r="F223" s="30"/>
      <c r="G223" s="30"/>
      <c r="H223" s="30"/>
      <c r="I223" s="30"/>
      <c r="J223" s="30"/>
      <c r="K223" s="30"/>
      <c r="L223" s="30"/>
      <c r="M223" s="30"/>
      <c r="N223" s="30"/>
      <c r="O223" s="30"/>
    </row>
    <row r="224" spans="1:15">
      <c r="A224" s="2" t="s">
        <v>373</v>
      </c>
      <c r="B224" s="2" t="s">
        <v>219</v>
      </c>
      <c r="C224" s="30"/>
      <c r="D224" s="29">
        <v>41458</v>
      </c>
      <c r="E224" s="30"/>
      <c r="F224" s="30"/>
      <c r="G224" s="30"/>
      <c r="H224" s="30"/>
      <c r="I224" s="30"/>
      <c r="J224" s="30"/>
      <c r="K224" s="30"/>
      <c r="L224" s="30"/>
      <c r="M224" s="30"/>
      <c r="N224" s="30"/>
      <c r="O224" s="30"/>
    </row>
    <row r="225" spans="1:15">
      <c r="A225" s="34" t="s">
        <v>374</v>
      </c>
      <c r="B225" s="2" t="s">
        <v>219</v>
      </c>
      <c r="C225" s="30"/>
      <c r="D225" s="29">
        <v>41458</v>
      </c>
      <c r="E225" s="30"/>
      <c r="F225" s="30"/>
      <c r="G225" s="30"/>
      <c r="H225" s="30"/>
      <c r="I225" s="30"/>
      <c r="J225" s="30"/>
      <c r="K225" s="30"/>
      <c r="L225" s="30"/>
      <c r="M225" s="30"/>
      <c r="N225" s="30"/>
      <c r="O225" s="30"/>
    </row>
    <row r="226" spans="1:15">
      <c r="A226" s="34" t="s">
        <v>375</v>
      </c>
      <c r="B226" s="2" t="s">
        <v>219</v>
      </c>
      <c r="C226" s="30"/>
      <c r="D226" s="29">
        <v>41458</v>
      </c>
      <c r="E226" s="30"/>
      <c r="F226" s="30"/>
      <c r="G226" s="30"/>
      <c r="H226" s="30"/>
      <c r="I226" s="30"/>
      <c r="J226" s="30"/>
      <c r="K226" s="30"/>
      <c r="L226" s="30"/>
      <c r="M226" s="30"/>
      <c r="N226" s="30"/>
      <c r="O226" s="30"/>
    </row>
    <row r="227" spans="1:15">
      <c r="A227" s="34" t="s">
        <v>376</v>
      </c>
      <c r="B227" s="2" t="s">
        <v>219</v>
      </c>
      <c r="C227" s="30"/>
      <c r="D227" s="29">
        <v>41458</v>
      </c>
      <c r="E227" s="30"/>
      <c r="F227" s="30"/>
      <c r="G227" s="30"/>
      <c r="H227" s="30"/>
      <c r="I227" s="30"/>
      <c r="J227" s="30"/>
      <c r="K227" s="30"/>
      <c r="L227" s="30"/>
      <c r="M227" s="30"/>
      <c r="N227" s="30"/>
      <c r="O227" s="30"/>
    </row>
    <row r="228" spans="1:15">
      <c r="A228" s="34" t="s">
        <v>377</v>
      </c>
      <c r="B228" s="2" t="s">
        <v>219</v>
      </c>
      <c r="C228" s="30"/>
      <c r="D228" s="29">
        <v>41458</v>
      </c>
      <c r="E228" s="30"/>
      <c r="F228" s="30"/>
      <c r="G228" s="30"/>
      <c r="H228" s="30"/>
      <c r="I228" s="30"/>
      <c r="J228" s="30"/>
      <c r="K228" s="30"/>
      <c r="L228" s="30"/>
      <c r="M228" s="30"/>
      <c r="N228" s="30"/>
      <c r="O228" s="30"/>
    </row>
    <row r="229" spans="1:15">
      <c r="A229" s="34" t="s">
        <v>378</v>
      </c>
      <c r="B229" s="2" t="s">
        <v>219</v>
      </c>
      <c r="C229" s="30"/>
      <c r="D229" s="29">
        <v>41458</v>
      </c>
      <c r="E229" s="30"/>
      <c r="F229" s="30"/>
      <c r="G229" s="30"/>
      <c r="H229" s="30"/>
      <c r="I229" s="30"/>
      <c r="J229" s="30"/>
      <c r="K229" s="30"/>
      <c r="L229" s="30"/>
      <c r="M229" s="30"/>
      <c r="N229" s="30"/>
      <c r="O229" s="30"/>
    </row>
    <row r="230" spans="1:15">
      <c r="A230" s="34" t="s">
        <v>379</v>
      </c>
      <c r="B230" s="2" t="s">
        <v>219</v>
      </c>
      <c r="C230" s="30"/>
      <c r="D230" s="29">
        <v>41458</v>
      </c>
      <c r="E230" s="30"/>
      <c r="F230" s="30"/>
      <c r="G230" s="30"/>
      <c r="H230" s="30"/>
      <c r="I230" s="30"/>
      <c r="J230" s="30"/>
      <c r="K230" s="30"/>
      <c r="L230" s="30"/>
      <c r="M230" s="30"/>
      <c r="N230" s="30"/>
      <c r="O230" s="30"/>
    </row>
    <row r="231" spans="1:15">
      <c r="A231" s="34" t="s">
        <v>380</v>
      </c>
      <c r="B231" s="2" t="s">
        <v>219</v>
      </c>
      <c r="C231" s="30"/>
      <c r="D231" s="29">
        <v>41458</v>
      </c>
      <c r="E231" s="30"/>
      <c r="F231" s="30"/>
      <c r="G231" s="30"/>
      <c r="H231" s="30"/>
      <c r="I231" s="30"/>
      <c r="J231" s="30"/>
      <c r="K231" s="30"/>
      <c r="L231" s="30"/>
      <c r="M231" s="30"/>
      <c r="N231" s="30"/>
      <c r="O231" s="30"/>
    </row>
    <row r="232" spans="1:15">
      <c r="A232" s="34" t="s">
        <v>381</v>
      </c>
      <c r="B232" s="2" t="s">
        <v>219</v>
      </c>
      <c r="C232" s="30"/>
      <c r="D232" s="29">
        <v>41458</v>
      </c>
      <c r="E232" s="30"/>
      <c r="F232" s="30"/>
      <c r="G232" s="30"/>
      <c r="H232" s="30"/>
      <c r="I232" s="30"/>
      <c r="J232" s="30"/>
      <c r="K232" s="30"/>
      <c r="L232" s="30"/>
      <c r="M232" s="30"/>
      <c r="N232" s="30"/>
      <c r="O232" s="30"/>
    </row>
    <row r="233" spans="1:15">
      <c r="A233" s="34" t="s">
        <v>382</v>
      </c>
      <c r="B233" s="2" t="s">
        <v>219</v>
      </c>
      <c r="C233" s="30"/>
      <c r="D233" s="29">
        <v>41458</v>
      </c>
      <c r="E233" s="30"/>
      <c r="F233" s="30"/>
      <c r="G233" s="30"/>
      <c r="H233" s="30"/>
      <c r="I233" s="30"/>
      <c r="J233" s="30"/>
      <c r="K233" s="30"/>
      <c r="L233" s="30"/>
      <c r="M233" s="30"/>
      <c r="N233" s="30"/>
      <c r="O233" s="30"/>
    </row>
    <row r="234" spans="1:15">
      <c r="A234" s="34" t="s">
        <v>383</v>
      </c>
      <c r="B234" s="2" t="s">
        <v>219</v>
      </c>
      <c r="C234" s="30"/>
      <c r="D234" s="29">
        <v>41458</v>
      </c>
      <c r="E234" s="30"/>
      <c r="F234" s="30"/>
      <c r="G234" s="30"/>
      <c r="H234" s="30"/>
      <c r="I234" s="30"/>
      <c r="J234" s="30"/>
      <c r="K234" s="30"/>
      <c r="L234" s="30"/>
      <c r="M234" s="30"/>
      <c r="N234" s="30"/>
      <c r="O234" s="30"/>
    </row>
    <row r="235" spans="1:15">
      <c r="A235" s="34" t="s">
        <v>384</v>
      </c>
      <c r="B235" s="2" t="s">
        <v>219</v>
      </c>
      <c r="C235" s="30"/>
      <c r="D235" s="29">
        <v>41458</v>
      </c>
      <c r="E235" s="30"/>
      <c r="F235" s="30"/>
      <c r="G235" s="30"/>
      <c r="H235" s="30"/>
      <c r="I235" s="30"/>
      <c r="J235" s="30"/>
      <c r="K235" s="30"/>
      <c r="L235" s="30"/>
      <c r="M235" s="30"/>
      <c r="N235" s="30"/>
      <c r="O235" s="30"/>
    </row>
    <row r="236" spans="1:15">
      <c r="A236" s="34" t="s">
        <v>385</v>
      </c>
      <c r="B236" s="2" t="s">
        <v>219</v>
      </c>
      <c r="C236" s="30"/>
      <c r="D236" s="29">
        <v>41458</v>
      </c>
      <c r="E236" s="30"/>
      <c r="F236" s="30"/>
      <c r="G236" s="30"/>
      <c r="H236" s="30"/>
      <c r="I236" s="30"/>
      <c r="J236" s="30"/>
      <c r="K236" s="30"/>
      <c r="L236" s="30"/>
      <c r="M236" s="30"/>
      <c r="N236" s="30"/>
      <c r="O236" s="30"/>
    </row>
    <row r="237" spans="1:15">
      <c r="A237" s="35" t="s">
        <v>386</v>
      </c>
      <c r="B237" s="2" t="s">
        <v>219</v>
      </c>
      <c r="C237" s="30"/>
      <c r="D237" s="29">
        <v>41458</v>
      </c>
      <c r="E237" s="30"/>
      <c r="F237" s="30"/>
      <c r="G237" s="30"/>
      <c r="H237" s="30"/>
      <c r="I237" s="30"/>
      <c r="J237" s="30"/>
      <c r="K237" s="30"/>
      <c r="L237" s="30"/>
      <c r="M237" s="30"/>
      <c r="N237" s="30"/>
      <c r="O237" s="30"/>
    </row>
    <row r="238" spans="1:15">
      <c r="A238" s="35" t="s">
        <v>387</v>
      </c>
      <c r="B238" s="2" t="s">
        <v>219</v>
      </c>
      <c r="C238" s="30"/>
      <c r="D238" s="29">
        <v>41458</v>
      </c>
      <c r="E238" s="30"/>
      <c r="F238" s="30"/>
      <c r="G238" s="30"/>
      <c r="H238" s="30"/>
      <c r="I238" s="30"/>
      <c r="J238" s="30"/>
      <c r="K238" s="30"/>
      <c r="L238" s="30"/>
      <c r="M238" s="30"/>
      <c r="N238" s="30"/>
      <c r="O238" s="30"/>
    </row>
    <row r="239" spans="1:15">
      <c r="A239" s="35" t="s">
        <v>388</v>
      </c>
      <c r="B239" s="2" t="s">
        <v>219</v>
      </c>
      <c r="C239" s="30"/>
      <c r="D239" s="29">
        <v>41458</v>
      </c>
      <c r="E239" s="30"/>
      <c r="F239" s="30"/>
      <c r="G239" s="30"/>
      <c r="H239" s="30"/>
      <c r="I239" s="30"/>
      <c r="J239" s="30"/>
      <c r="K239" s="30"/>
      <c r="L239" s="30"/>
      <c r="M239" s="30"/>
      <c r="N239" s="30"/>
      <c r="O239" s="30"/>
    </row>
    <row r="240" spans="1:15">
      <c r="A240" s="35" t="s">
        <v>389</v>
      </c>
      <c r="B240" s="2" t="s">
        <v>219</v>
      </c>
      <c r="C240" s="30"/>
      <c r="D240" s="29">
        <v>41458</v>
      </c>
      <c r="E240" s="30"/>
      <c r="F240" s="30"/>
      <c r="G240" s="30"/>
      <c r="H240" s="30"/>
      <c r="I240" s="30"/>
      <c r="J240" s="30"/>
      <c r="K240" s="30"/>
      <c r="L240" s="30"/>
      <c r="M240" s="30"/>
      <c r="N240" s="30"/>
      <c r="O240" s="30"/>
    </row>
    <row r="241" spans="1:15">
      <c r="A241" s="35" t="s">
        <v>390</v>
      </c>
      <c r="B241" s="2" t="s">
        <v>219</v>
      </c>
      <c r="C241" s="30"/>
      <c r="D241" s="29">
        <v>41458</v>
      </c>
      <c r="E241" s="30"/>
      <c r="F241" s="30"/>
      <c r="G241" s="30"/>
      <c r="H241" s="30"/>
      <c r="I241" s="30"/>
      <c r="J241" s="30"/>
      <c r="K241" s="30"/>
      <c r="L241" s="30"/>
      <c r="M241" s="30"/>
      <c r="N241" s="30"/>
      <c r="O241" s="30"/>
    </row>
    <row r="242" spans="1:15">
      <c r="A242" s="35" t="s">
        <v>391</v>
      </c>
      <c r="B242" s="2" t="s">
        <v>219</v>
      </c>
      <c r="C242" s="30"/>
      <c r="D242" s="29">
        <v>41458</v>
      </c>
      <c r="E242" s="30"/>
      <c r="F242" s="30"/>
      <c r="G242" s="30"/>
      <c r="H242" s="30"/>
      <c r="I242" s="30"/>
      <c r="J242" s="30"/>
      <c r="K242" s="30"/>
      <c r="L242" s="30"/>
      <c r="M242" s="30"/>
      <c r="N242" s="30"/>
      <c r="O242" s="30"/>
    </row>
    <row r="243" spans="1:15">
      <c r="A243" s="2" t="s">
        <v>392</v>
      </c>
      <c r="B243" s="2" t="s">
        <v>219</v>
      </c>
      <c r="C243" s="30"/>
      <c r="D243" s="29">
        <v>41458</v>
      </c>
      <c r="E243" s="30"/>
      <c r="F243" s="30"/>
      <c r="G243" s="30"/>
      <c r="H243" s="30"/>
      <c r="I243" s="30"/>
      <c r="J243" s="30"/>
      <c r="K243" s="30"/>
      <c r="L243" s="30"/>
      <c r="M243" s="30"/>
      <c r="N243" s="30"/>
      <c r="O243" s="30"/>
    </row>
    <row r="244" spans="1:15">
      <c r="A244" s="2" t="s">
        <v>393</v>
      </c>
      <c r="B244" s="2" t="s">
        <v>219</v>
      </c>
      <c r="C244" s="30"/>
      <c r="D244" s="29">
        <v>41458</v>
      </c>
      <c r="E244" s="30"/>
      <c r="F244" s="30"/>
      <c r="G244" s="30"/>
      <c r="H244" s="30"/>
      <c r="I244" s="30"/>
      <c r="J244" s="30"/>
      <c r="K244" s="30"/>
      <c r="L244" s="30"/>
      <c r="M244" s="30"/>
      <c r="N244" s="30"/>
      <c r="O244" s="30"/>
    </row>
    <row r="245" spans="1:15">
      <c r="A245" s="2" t="s">
        <v>394</v>
      </c>
      <c r="B245" s="2" t="s">
        <v>219</v>
      </c>
      <c r="C245" s="30"/>
      <c r="D245" s="29">
        <v>41458</v>
      </c>
      <c r="E245" s="30"/>
      <c r="F245" s="30"/>
      <c r="G245" s="30"/>
      <c r="H245" s="30"/>
      <c r="I245" s="30"/>
      <c r="J245" s="30"/>
      <c r="K245" s="30"/>
      <c r="L245" s="30"/>
      <c r="M245" s="30"/>
      <c r="N245" s="30"/>
      <c r="O245" s="30"/>
    </row>
    <row r="246" spans="1:15">
      <c r="A246" s="2" t="s">
        <v>395</v>
      </c>
      <c r="B246" s="2" t="s">
        <v>219</v>
      </c>
      <c r="C246" s="30"/>
      <c r="D246" s="29">
        <v>41458</v>
      </c>
      <c r="E246" s="30"/>
      <c r="F246" s="30"/>
      <c r="G246" s="30"/>
      <c r="H246" s="30"/>
      <c r="I246" s="30"/>
      <c r="J246" s="30"/>
      <c r="K246" s="30"/>
      <c r="L246" s="30"/>
      <c r="M246" s="30"/>
      <c r="N246" s="30"/>
      <c r="O246" s="30"/>
    </row>
    <row r="247" spans="1:15">
      <c r="A247" s="2" t="s">
        <v>396</v>
      </c>
      <c r="B247" s="2" t="s">
        <v>219</v>
      </c>
      <c r="C247" s="30"/>
      <c r="D247" s="29">
        <v>41458</v>
      </c>
      <c r="E247" s="30"/>
      <c r="F247" s="30"/>
      <c r="G247" s="30"/>
      <c r="H247" s="30"/>
      <c r="I247" s="30"/>
      <c r="J247" s="30"/>
      <c r="K247" s="30"/>
      <c r="L247" s="30"/>
      <c r="M247" s="30"/>
      <c r="N247" s="30"/>
      <c r="O247" s="30"/>
    </row>
    <row r="248" spans="1:15">
      <c r="A248" s="2" t="s">
        <v>397</v>
      </c>
      <c r="B248" s="2" t="s">
        <v>219</v>
      </c>
      <c r="C248" s="30"/>
      <c r="D248" s="29">
        <v>41458</v>
      </c>
      <c r="E248" s="30"/>
      <c r="F248" s="30"/>
      <c r="G248" s="30"/>
      <c r="H248" s="30"/>
      <c r="I248" s="30"/>
      <c r="J248" s="30"/>
      <c r="K248" s="30"/>
      <c r="L248" s="30"/>
      <c r="M248" s="30"/>
      <c r="N248" s="30"/>
      <c r="O248" s="30"/>
    </row>
    <row r="249" spans="1:15">
      <c r="A249" s="2" t="s">
        <v>398</v>
      </c>
      <c r="B249" s="2" t="s">
        <v>219</v>
      </c>
      <c r="C249" s="30"/>
      <c r="D249" s="29">
        <v>41458</v>
      </c>
      <c r="E249" s="30"/>
      <c r="F249" s="30"/>
      <c r="G249" s="30"/>
      <c r="H249" s="30"/>
      <c r="I249" s="30"/>
      <c r="J249" s="30"/>
      <c r="K249" s="30"/>
      <c r="L249" s="30"/>
      <c r="M249" s="30"/>
      <c r="N249" s="30"/>
      <c r="O249" s="30"/>
    </row>
    <row r="250" spans="1:15">
      <c r="A250" s="34" t="s">
        <v>399</v>
      </c>
      <c r="B250" s="2" t="s">
        <v>219</v>
      </c>
      <c r="C250" s="30"/>
      <c r="D250" s="29">
        <v>41458</v>
      </c>
      <c r="E250" s="30"/>
      <c r="F250" s="30"/>
      <c r="G250" s="30"/>
      <c r="H250" s="30"/>
      <c r="I250" s="30"/>
      <c r="J250" s="30"/>
      <c r="K250" s="30"/>
      <c r="L250" s="30"/>
      <c r="M250" s="30"/>
      <c r="N250" s="30"/>
      <c r="O250" s="30"/>
    </row>
    <row r="251" spans="1:15">
      <c r="A251" s="34" t="s">
        <v>400</v>
      </c>
      <c r="B251" s="2" t="s">
        <v>219</v>
      </c>
      <c r="C251" s="30"/>
      <c r="D251" s="29">
        <v>41458</v>
      </c>
      <c r="E251" s="30"/>
      <c r="F251" s="30"/>
      <c r="G251" s="30"/>
      <c r="H251" s="30"/>
      <c r="I251" s="30"/>
      <c r="J251" s="30"/>
      <c r="K251" s="30"/>
      <c r="L251" s="30"/>
      <c r="M251" s="30"/>
      <c r="N251" s="30"/>
      <c r="O251" s="30"/>
    </row>
    <row r="252" spans="1:15">
      <c r="A252" s="34" t="s">
        <v>401</v>
      </c>
      <c r="B252" s="2" t="s">
        <v>219</v>
      </c>
      <c r="C252" s="30"/>
      <c r="D252" s="29">
        <v>41458</v>
      </c>
      <c r="E252" s="30"/>
      <c r="F252" s="30"/>
      <c r="G252" s="30"/>
      <c r="H252" s="30"/>
      <c r="I252" s="30"/>
      <c r="J252" s="30"/>
      <c r="K252" s="30"/>
      <c r="L252" s="30"/>
      <c r="M252" s="30"/>
      <c r="N252" s="30"/>
      <c r="O252" s="30"/>
    </row>
    <row r="253" spans="1:15">
      <c r="A253" s="34" t="s">
        <v>402</v>
      </c>
      <c r="B253" s="2" t="s">
        <v>219</v>
      </c>
      <c r="C253" s="30"/>
      <c r="D253" s="29">
        <v>41458</v>
      </c>
      <c r="E253" s="30"/>
      <c r="F253" s="30"/>
      <c r="G253" s="30"/>
      <c r="H253" s="30"/>
      <c r="I253" s="30"/>
      <c r="J253" s="30"/>
      <c r="K253" s="30"/>
      <c r="L253" s="30"/>
      <c r="M253" s="30"/>
      <c r="N253" s="30"/>
      <c r="O253" s="30"/>
    </row>
    <row r="254" spans="1:15">
      <c r="A254" s="34" t="s">
        <v>403</v>
      </c>
      <c r="B254" s="2" t="s">
        <v>219</v>
      </c>
      <c r="C254" s="30"/>
      <c r="D254" s="29">
        <v>41458</v>
      </c>
      <c r="E254" s="30"/>
      <c r="F254" s="30"/>
      <c r="G254" s="30"/>
      <c r="H254" s="30"/>
      <c r="I254" s="30"/>
      <c r="J254" s="30"/>
      <c r="K254" s="30"/>
      <c r="L254" s="30"/>
      <c r="M254" s="30"/>
      <c r="N254" s="30"/>
      <c r="O254" s="30"/>
    </row>
    <row r="255" spans="1:15">
      <c r="A255" s="34" t="s">
        <v>404</v>
      </c>
      <c r="B255" s="2" t="s">
        <v>219</v>
      </c>
      <c r="C255" s="30"/>
      <c r="D255" s="29">
        <v>41458</v>
      </c>
      <c r="E255" s="30"/>
      <c r="F255" s="30"/>
      <c r="G255" s="30"/>
      <c r="H255" s="30"/>
      <c r="I255" s="30"/>
      <c r="J255" s="30"/>
      <c r="K255" s="30"/>
      <c r="L255" s="30"/>
      <c r="M255" s="30"/>
      <c r="N255" s="30"/>
      <c r="O255" s="30"/>
    </row>
    <row r="256" spans="1:15">
      <c r="A256" s="34" t="s">
        <v>405</v>
      </c>
      <c r="B256" s="2" t="s">
        <v>219</v>
      </c>
      <c r="C256" s="30"/>
      <c r="D256" s="29">
        <v>41458</v>
      </c>
      <c r="E256" s="30"/>
      <c r="F256" s="30"/>
      <c r="G256" s="30"/>
      <c r="H256" s="30"/>
      <c r="I256" s="30"/>
      <c r="J256" s="30"/>
      <c r="K256" s="30"/>
      <c r="L256" s="30"/>
      <c r="M256" s="30"/>
      <c r="N256" s="30"/>
      <c r="O256" s="30"/>
    </row>
    <row r="257" spans="1:15">
      <c r="A257" s="34" t="s">
        <v>406</v>
      </c>
      <c r="B257" s="2" t="s">
        <v>219</v>
      </c>
      <c r="C257" s="30"/>
      <c r="D257" s="29">
        <v>41458</v>
      </c>
      <c r="E257" s="30"/>
      <c r="F257" s="30"/>
      <c r="G257" s="30"/>
      <c r="H257" s="30"/>
      <c r="I257" s="30"/>
      <c r="J257" s="30"/>
      <c r="K257" s="30"/>
      <c r="L257" s="30"/>
      <c r="M257" s="30"/>
      <c r="N257" s="30"/>
      <c r="O257" s="30"/>
    </row>
    <row r="258" spans="1:15">
      <c r="A258" s="34" t="s">
        <v>407</v>
      </c>
      <c r="B258" s="2" t="s">
        <v>219</v>
      </c>
      <c r="C258" s="30"/>
      <c r="D258" s="29">
        <v>41458</v>
      </c>
      <c r="E258" s="30"/>
      <c r="F258" s="30"/>
      <c r="G258" s="30"/>
      <c r="H258" s="30"/>
      <c r="I258" s="30"/>
      <c r="J258" s="30"/>
      <c r="K258" s="30"/>
      <c r="L258" s="30"/>
      <c r="M258" s="30"/>
      <c r="N258" s="30"/>
      <c r="O258" s="30"/>
    </row>
    <row r="259" spans="1:15">
      <c r="A259" s="2" t="s">
        <v>408</v>
      </c>
      <c r="B259" s="2" t="s">
        <v>219</v>
      </c>
      <c r="C259" s="30"/>
      <c r="D259" s="29">
        <v>41458</v>
      </c>
      <c r="E259" s="30"/>
      <c r="F259" s="30"/>
      <c r="G259" s="30"/>
      <c r="H259" s="30"/>
      <c r="I259" s="30"/>
      <c r="J259" s="30"/>
      <c r="K259" s="30"/>
      <c r="L259" s="30"/>
      <c r="M259" s="30"/>
      <c r="N259" s="30"/>
      <c r="O259" s="30"/>
    </row>
    <row r="260" spans="1:15">
      <c r="A260" s="2" t="s">
        <v>409</v>
      </c>
      <c r="B260" s="2" t="s">
        <v>219</v>
      </c>
      <c r="C260" s="30"/>
      <c r="D260" s="29">
        <v>41458</v>
      </c>
      <c r="E260" s="30"/>
      <c r="F260" s="30"/>
      <c r="G260" s="30"/>
      <c r="H260" s="30"/>
      <c r="I260" s="30"/>
      <c r="J260" s="30"/>
      <c r="K260" s="30"/>
      <c r="L260" s="30"/>
      <c r="M260" s="30"/>
      <c r="N260" s="30"/>
      <c r="O260" s="30"/>
    </row>
    <row r="261" spans="1:15">
      <c r="A261" s="2" t="s">
        <v>410</v>
      </c>
      <c r="B261" s="2" t="s">
        <v>219</v>
      </c>
      <c r="C261" s="30"/>
      <c r="D261" s="29">
        <v>41458</v>
      </c>
      <c r="E261" s="30"/>
      <c r="F261" s="30"/>
      <c r="G261" s="30"/>
      <c r="H261" s="30"/>
      <c r="I261" s="30"/>
      <c r="J261" s="30"/>
      <c r="K261" s="30"/>
      <c r="L261" s="30"/>
      <c r="M261" s="30"/>
      <c r="N261" s="30"/>
      <c r="O261" s="30"/>
    </row>
    <row r="262" spans="1:15">
      <c r="A262" s="2" t="s">
        <v>411</v>
      </c>
      <c r="B262" s="2" t="s">
        <v>219</v>
      </c>
      <c r="C262" s="30"/>
      <c r="D262" s="29">
        <v>41458</v>
      </c>
      <c r="E262" s="30"/>
      <c r="F262" s="30"/>
      <c r="G262" s="30"/>
      <c r="H262" s="30"/>
      <c r="I262" s="30"/>
      <c r="J262" s="30"/>
      <c r="K262" s="30"/>
      <c r="L262" s="30"/>
      <c r="M262" s="30"/>
      <c r="N262" s="30"/>
      <c r="O262" s="30"/>
    </row>
    <row r="263" spans="1:15">
      <c r="A263" s="2" t="s">
        <v>412</v>
      </c>
      <c r="B263" s="2" t="s">
        <v>219</v>
      </c>
      <c r="C263" s="30"/>
      <c r="D263" s="29">
        <v>41458</v>
      </c>
      <c r="E263" s="30"/>
      <c r="F263" s="30"/>
      <c r="G263" s="30"/>
      <c r="H263" s="30"/>
      <c r="I263" s="30"/>
      <c r="J263" s="30"/>
      <c r="K263" s="30"/>
      <c r="L263" s="30"/>
      <c r="M263" s="30"/>
      <c r="N263" s="30"/>
      <c r="O263" s="30"/>
    </row>
    <row r="264" spans="1:15">
      <c r="A264" s="36" t="s">
        <v>413</v>
      </c>
      <c r="B264" s="2" t="s">
        <v>219</v>
      </c>
      <c r="C264" s="30"/>
      <c r="D264" s="29">
        <v>41458</v>
      </c>
      <c r="E264" s="30"/>
      <c r="F264" s="30"/>
      <c r="G264" s="30"/>
      <c r="H264" s="30"/>
      <c r="I264" s="30"/>
      <c r="J264" s="30"/>
      <c r="K264" s="30"/>
      <c r="L264" s="30"/>
      <c r="M264" s="30"/>
      <c r="N264" s="30"/>
      <c r="O264" s="30"/>
    </row>
    <row r="265" spans="1:15">
      <c r="A265" s="36" t="s">
        <v>414</v>
      </c>
      <c r="B265" s="2" t="s">
        <v>219</v>
      </c>
      <c r="C265" s="30"/>
      <c r="D265" s="29">
        <v>41458</v>
      </c>
      <c r="E265" s="30"/>
      <c r="F265" s="30"/>
      <c r="G265" s="30"/>
      <c r="H265" s="30"/>
      <c r="I265" s="30"/>
      <c r="J265" s="30"/>
      <c r="K265" s="30"/>
      <c r="L265" s="30"/>
      <c r="M265" s="30"/>
      <c r="N265" s="30"/>
      <c r="O265" s="30"/>
    </row>
    <row r="266" spans="1:15">
      <c r="A266" s="36" t="s">
        <v>415</v>
      </c>
      <c r="B266" s="2" t="s">
        <v>219</v>
      </c>
      <c r="C266" s="30"/>
      <c r="D266" s="29">
        <v>41458</v>
      </c>
      <c r="E266" s="30"/>
      <c r="F266" s="30"/>
      <c r="G266" s="30"/>
      <c r="H266" s="30"/>
      <c r="I266" s="30"/>
      <c r="J266" s="30"/>
      <c r="K266" s="30"/>
      <c r="L266" s="30"/>
      <c r="M266" s="30"/>
      <c r="N266" s="30"/>
      <c r="O266" s="30"/>
    </row>
    <row r="267" spans="1:15">
      <c r="A267" s="36" t="s">
        <v>416</v>
      </c>
      <c r="B267" s="2" t="s">
        <v>219</v>
      </c>
      <c r="C267" s="30"/>
      <c r="D267" s="29">
        <v>41458</v>
      </c>
      <c r="E267" s="30"/>
      <c r="F267" s="30"/>
      <c r="G267" s="30"/>
      <c r="H267" s="30"/>
      <c r="I267" s="30"/>
      <c r="J267" s="30"/>
      <c r="K267" s="30"/>
      <c r="L267" s="30"/>
      <c r="M267" s="30"/>
      <c r="N267" s="30"/>
      <c r="O267" s="30"/>
    </row>
    <row r="268" spans="1:15">
      <c r="A268" s="36" t="s">
        <v>417</v>
      </c>
      <c r="B268" s="2" t="s">
        <v>219</v>
      </c>
      <c r="C268" s="30"/>
      <c r="D268" s="29">
        <v>41458</v>
      </c>
      <c r="E268" s="30"/>
      <c r="F268" s="30"/>
      <c r="G268" s="30"/>
      <c r="H268" s="30"/>
      <c r="I268" s="30"/>
      <c r="J268" s="30"/>
      <c r="K268" s="30"/>
      <c r="L268" s="30"/>
      <c r="M268" s="30"/>
      <c r="N268" s="30"/>
      <c r="O268" s="30"/>
    </row>
    <row r="269" spans="1:15">
      <c r="A269" s="36" t="s">
        <v>418</v>
      </c>
      <c r="B269" s="2" t="s">
        <v>219</v>
      </c>
      <c r="C269" s="30"/>
      <c r="D269" s="29">
        <v>41458</v>
      </c>
      <c r="E269" s="30"/>
      <c r="F269" s="30"/>
      <c r="G269" s="30"/>
      <c r="H269" s="30"/>
      <c r="I269" s="30"/>
      <c r="J269" s="30"/>
      <c r="K269" s="30"/>
      <c r="L269" s="30"/>
      <c r="M269" s="30"/>
      <c r="N269" s="30"/>
      <c r="O269" s="30"/>
    </row>
    <row r="270" spans="1:15">
      <c r="A270" s="34" t="s">
        <v>419</v>
      </c>
      <c r="B270" s="2" t="s">
        <v>219</v>
      </c>
      <c r="C270" s="30"/>
      <c r="D270" s="29">
        <v>41458</v>
      </c>
      <c r="E270" s="30"/>
      <c r="F270" s="30"/>
      <c r="G270" s="30"/>
      <c r="H270" s="30"/>
      <c r="I270" s="30"/>
      <c r="J270" s="30"/>
      <c r="K270" s="30"/>
      <c r="L270" s="30"/>
      <c r="M270" s="30"/>
      <c r="N270" s="30"/>
      <c r="O270" s="30"/>
    </row>
    <row r="271" spans="1:15">
      <c r="A271" s="34" t="s">
        <v>420</v>
      </c>
      <c r="B271" s="2" t="s">
        <v>219</v>
      </c>
      <c r="C271" s="30"/>
      <c r="D271" s="29">
        <v>41458</v>
      </c>
      <c r="E271" s="30"/>
      <c r="F271" s="30"/>
      <c r="G271" s="30"/>
      <c r="H271" s="30"/>
      <c r="I271" s="30"/>
      <c r="J271" s="30"/>
      <c r="K271" s="30"/>
      <c r="L271" s="30"/>
      <c r="M271" s="30"/>
      <c r="N271" s="30"/>
      <c r="O271" s="30"/>
    </row>
    <row r="272" spans="1:15">
      <c r="A272" s="34" t="s">
        <v>421</v>
      </c>
      <c r="B272" s="2" t="s">
        <v>219</v>
      </c>
      <c r="C272" s="30"/>
      <c r="D272" s="29">
        <v>41458</v>
      </c>
      <c r="E272" s="30"/>
      <c r="F272" s="30"/>
      <c r="G272" s="30"/>
      <c r="H272" s="30"/>
      <c r="I272" s="30"/>
      <c r="J272" s="30"/>
      <c r="K272" s="30"/>
      <c r="L272" s="30"/>
      <c r="M272" s="30"/>
      <c r="N272" s="30"/>
      <c r="O272" s="30"/>
    </row>
    <row r="273" spans="1:15">
      <c r="A273" s="34" t="s">
        <v>422</v>
      </c>
      <c r="B273" s="2" t="s">
        <v>219</v>
      </c>
      <c r="C273" s="30"/>
      <c r="D273" s="29">
        <v>41458</v>
      </c>
      <c r="E273" s="30"/>
      <c r="F273" s="30"/>
      <c r="G273" s="30"/>
      <c r="H273" s="30"/>
      <c r="I273" s="30"/>
      <c r="J273" s="30"/>
      <c r="K273" s="30"/>
      <c r="L273" s="30"/>
      <c r="M273" s="30"/>
      <c r="N273" s="30"/>
      <c r="O273" s="30"/>
    </row>
    <row r="274" spans="1:15">
      <c r="A274" s="34" t="s">
        <v>423</v>
      </c>
      <c r="B274" s="2" t="s">
        <v>219</v>
      </c>
      <c r="C274" s="30"/>
      <c r="D274" s="29">
        <v>41458</v>
      </c>
      <c r="E274" s="30"/>
      <c r="F274" s="30"/>
      <c r="G274" s="30"/>
      <c r="H274" s="30"/>
      <c r="I274" s="30"/>
      <c r="J274" s="30"/>
      <c r="K274" s="30"/>
      <c r="L274" s="30"/>
      <c r="M274" s="30"/>
      <c r="N274" s="30"/>
      <c r="O274" s="30"/>
    </row>
    <row r="275" spans="1:15">
      <c r="A275" s="34" t="s">
        <v>424</v>
      </c>
      <c r="B275" s="2" t="s">
        <v>219</v>
      </c>
      <c r="C275" s="30"/>
      <c r="D275" s="29">
        <v>41458</v>
      </c>
      <c r="E275" s="30"/>
      <c r="F275" s="30"/>
      <c r="G275" s="30"/>
      <c r="H275" s="30"/>
      <c r="I275" s="30"/>
      <c r="J275" s="30"/>
      <c r="K275" s="30"/>
      <c r="L275" s="30"/>
      <c r="M275" s="30"/>
      <c r="N275" s="30"/>
      <c r="O275" s="30"/>
    </row>
    <row r="276" spans="1:15">
      <c r="A276" s="34" t="s">
        <v>425</v>
      </c>
      <c r="B276" s="2" t="s">
        <v>219</v>
      </c>
      <c r="C276" s="30"/>
      <c r="D276" s="29">
        <v>41458</v>
      </c>
      <c r="E276" s="30"/>
      <c r="F276" s="30"/>
      <c r="G276" s="30"/>
      <c r="H276" s="30"/>
      <c r="I276" s="30"/>
      <c r="J276" s="30"/>
      <c r="K276" s="30"/>
      <c r="L276" s="30"/>
      <c r="M276" s="30"/>
      <c r="N276" s="30"/>
      <c r="O276" s="30"/>
    </row>
    <row r="277" spans="1:15">
      <c r="A277" s="34" t="s">
        <v>426</v>
      </c>
      <c r="B277" s="2" t="s">
        <v>219</v>
      </c>
      <c r="C277" s="30"/>
      <c r="D277" s="29">
        <v>41458</v>
      </c>
      <c r="E277" s="30"/>
      <c r="F277" s="30"/>
      <c r="G277" s="30"/>
      <c r="H277" s="30"/>
      <c r="I277" s="30"/>
      <c r="J277" s="30"/>
      <c r="K277" s="30"/>
      <c r="L277" s="30"/>
      <c r="M277" s="30"/>
      <c r="N277" s="30"/>
      <c r="O277" s="30"/>
    </row>
    <row r="278" spans="1:15">
      <c r="A278" s="34" t="s">
        <v>427</v>
      </c>
      <c r="B278" s="2" t="s">
        <v>219</v>
      </c>
      <c r="C278" s="30"/>
      <c r="D278" s="29">
        <v>41458</v>
      </c>
      <c r="E278" s="30"/>
      <c r="F278" s="30"/>
      <c r="G278" s="30"/>
      <c r="H278" s="30"/>
      <c r="I278" s="30"/>
      <c r="J278" s="30"/>
      <c r="K278" s="30"/>
      <c r="L278" s="30"/>
      <c r="M278" s="30"/>
      <c r="N278" s="30"/>
      <c r="O278" s="30"/>
    </row>
    <row r="279" spans="1:15">
      <c r="A279" s="34" t="s">
        <v>428</v>
      </c>
      <c r="B279" s="2" t="s">
        <v>219</v>
      </c>
      <c r="C279" s="30"/>
      <c r="D279" s="29">
        <v>41458</v>
      </c>
      <c r="E279" s="30"/>
      <c r="F279" s="30"/>
      <c r="G279" s="30"/>
      <c r="H279" s="30"/>
      <c r="I279" s="30"/>
      <c r="J279" s="30"/>
      <c r="K279" s="30"/>
      <c r="L279" s="30"/>
      <c r="M279" s="30"/>
      <c r="N279" s="30"/>
      <c r="O279" s="30"/>
    </row>
    <row r="280" spans="1:15">
      <c r="A280" s="34" t="s">
        <v>429</v>
      </c>
      <c r="B280" s="2" t="s">
        <v>219</v>
      </c>
      <c r="C280" s="30"/>
      <c r="D280" s="29">
        <v>41458</v>
      </c>
      <c r="E280" s="30"/>
      <c r="F280" s="30"/>
      <c r="G280" s="30"/>
      <c r="H280" s="30"/>
      <c r="I280" s="30"/>
      <c r="J280" s="30"/>
      <c r="K280" s="30"/>
      <c r="L280" s="30"/>
      <c r="M280" s="30"/>
      <c r="N280" s="30"/>
      <c r="O280" s="30"/>
    </row>
    <row r="281" spans="1:15">
      <c r="A281" s="34" t="s">
        <v>430</v>
      </c>
      <c r="B281" s="2" t="s">
        <v>219</v>
      </c>
      <c r="C281" s="30"/>
      <c r="D281" s="29">
        <v>41458</v>
      </c>
      <c r="E281" s="30"/>
      <c r="F281" s="30"/>
      <c r="G281" s="30"/>
      <c r="H281" s="30"/>
      <c r="I281" s="30"/>
      <c r="J281" s="30"/>
      <c r="K281" s="30"/>
      <c r="L281" s="30"/>
      <c r="M281" s="30"/>
      <c r="N281" s="30"/>
      <c r="O281" s="30"/>
    </row>
    <row r="282" spans="1:15">
      <c r="A282" s="34" t="s">
        <v>431</v>
      </c>
      <c r="B282" s="2" t="s">
        <v>219</v>
      </c>
      <c r="C282" s="30"/>
      <c r="D282" s="29">
        <v>41458</v>
      </c>
      <c r="E282" s="30"/>
      <c r="F282" s="30"/>
      <c r="G282" s="30"/>
      <c r="H282" s="30"/>
      <c r="I282" s="30"/>
      <c r="J282" s="30"/>
      <c r="K282" s="30"/>
      <c r="L282" s="30"/>
      <c r="M282" s="30"/>
      <c r="N282" s="30"/>
      <c r="O282" s="30"/>
    </row>
    <row r="283" spans="1:15">
      <c r="A283" s="34" t="s">
        <v>432</v>
      </c>
      <c r="B283" s="2" t="s">
        <v>219</v>
      </c>
      <c r="C283" s="30"/>
      <c r="D283" s="29">
        <v>41458</v>
      </c>
      <c r="E283" s="30"/>
      <c r="F283" s="30"/>
      <c r="G283" s="30"/>
      <c r="H283" s="30"/>
      <c r="I283" s="30"/>
      <c r="J283" s="30"/>
      <c r="K283" s="30"/>
      <c r="L283" s="30"/>
      <c r="M283" s="30"/>
      <c r="N283" s="30"/>
      <c r="O283" s="30"/>
    </row>
    <row r="284" spans="1:15">
      <c r="A284" s="34" t="s">
        <v>433</v>
      </c>
      <c r="B284" s="2" t="s">
        <v>219</v>
      </c>
      <c r="C284" s="30"/>
      <c r="D284" s="29">
        <v>41458</v>
      </c>
      <c r="E284" s="30"/>
      <c r="F284" s="30"/>
      <c r="G284" s="30"/>
      <c r="H284" s="30"/>
      <c r="I284" s="30"/>
      <c r="J284" s="30"/>
      <c r="K284" s="30"/>
      <c r="L284" s="30"/>
      <c r="M284" s="30"/>
      <c r="N284" s="30"/>
      <c r="O284" s="30"/>
    </row>
    <row r="285" spans="1:15">
      <c r="A285" s="34" t="s">
        <v>434</v>
      </c>
      <c r="B285" s="2" t="s">
        <v>219</v>
      </c>
      <c r="C285" s="30"/>
      <c r="D285" s="29">
        <v>41458</v>
      </c>
      <c r="E285" s="30"/>
      <c r="F285" s="30"/>
      <c r="G285" s="30"/>
      <c r="H285" s="30"/>
      <c r="I285" s="30"/>
      <c r="J285" s="30"/>
      <c r="K285" s="30"/>
      <c r="L285" s="30"/>
      <c r="M285" s="30"/>
      <c r="N285" s="30"/>
      <c r="O285" s="30"/>
    </row>
    <row r="286" spans="1:15">
      <c r="A286" s="2" t="s">
        <v>435</v>
      </c>
      <c r="B286" s="2" t="s">
        <v>219</v>
      </c>
      <c r="C286" s="30"/>
      <c r="D286" s="29">
        <v>41458</v>
      </c>
      <c r="E286" s="30"/>
      <c r="F286" s="30"/>
      <c r="G286" s="30"/>
      <c r="H286" s="30"/>
      <c r="I286" s="30"/>
      <c r="J286" s="30"/>
      <c r="K286" s="30"/>
      <c r="L286" s="30"/>
      <c r="M286" s="30"/>
      <c r="N286" s="30"/>
      <c r="O286" s="30"/>
    </row>
    <row r="287" spans="1:15">
      <c r="A287" s="34" t="s">
        <v>436</v>
      </c>
      <c r="B287" s="2" t="s">
        <v>219</v>
      </c>
      <c r="C287" s="30"/>
      <c r="D287" s="29">
        <v>41458</v>
      </c>
      <c r="E287" s="30"/>
      <c r="F287" s="30"/>
      <c r="G287" s="30"/>
      <c r="H287" s="30"/>
      <c r="I287" s="30"/>
      <c r="J287" s="30"/>
      <c r="K287" s="30"/>
      <c r="L287" s="30"/>
      <c r="M287" s="30"/>
      <c r="N287" s="30"/>
      <c r="O287" s="30"/>
    </row>
    <row r="288" spans="1:15">
      <c r="A288" s="34" t="s">
        <v>437</v>
      </c>
      <c r="B288" s="2" t="s">
        <v>219</v>
      </c>
      <c r="C288" s="30"/>
      <c r="D288" s="29">
        <v>41458</v>
      </c>
      <c r="E288" s="30"/>
      <c r="F288" s="30"/>
      <c r="G288" s="30"/>
      <c r="H288" s="30"/>
      <c r="I288" s="30"/>
      <c r="J288" s="30"/>
      <c r="K288" s="30"/>
      <c r="L288" s="30"/>
      <c r="M288" s="30"/>
      <c r="N288" s="30"/>
      <c r="O288" s="30"/>
    </row>
    <row r="289" spans="1:15">
      <c r="A289" s="34" t="s">
        <v>438</v>
      </c>
      <c r="B289" s="2" t="s">
        <v>219</v>
      </c>
      <c r="C289" s="30"/>
      <c r="D289" s="29">
        <v>41458</v>
      </c>
      <c r="E289" s="30"/>
      <c r="F289" s="30"/>
      <c r="G289" s="30"/>
      <c r="H289" s="30"/>
      <c r="I289" s="30"/>
      <c r="J289" s="30"/>
      <c r="K289" s="30"/>
      <c r="L289" s="30"/>
      <c r="M289" s="30"/>
      <c r="N289" s="30"/>
      <c r="O289" s="30"/>
    </row>
    <row r="290" spans="1:15">
      <c r="A290" s="34" t="s">
        <v>439</v>
      </c>
      <c r="B290" s="2" t="s">
        <v>219</v>
      </c>
      <c r="C290" s="30"/>
      <c r="D290" s="29">
        <v>41458</v>
      </c>
      <c r="E290" s="30"/>
      <c r="F290" s="30"/>
      <c r="G290" s="30"/>
      <c r="H290" s="30"/>
      <c r="I290" s="30"/>
      <c r="J290" s="30"/>
      <c r="K290" s="30"/>
      <c r="L290" s="30"/>
      <c r="M290" s="30"/>
      <c r="N290" s="30"/>
      <c r="O290" s="30"/>
    </row>
    <row r="291" spans="1:15">
      <c r="A291" s="34" t="s">
        <v>440</v>
      </c>
      <c r="B291" s="2" t="s">
        <v>219</v>
      </c>
      <c r="C291" s="30"/>
      <c r="D291" s="29">
        <v>41458</v>
      </c>
      <c r="E291" s="30"/>
      <c r="F291" s="30"/>
      <c r="G291" s="30"/>
      <c r="H291" s="30"/>
      <c r="I291" s="30"/>
      <c r="J291" s="30"/>
      <c r="K291" s="30"/>
      <c r="L291" s="30"/>
      <c r="M291" s="30"/>
      <c r="N291" s="30"/>
      <c r="O291" s="30"/>
    </row>
    <row r="292" spans="1:15">
      <c r="A292" s="34" t="s">
        <v>441</v>
      </c>
      <c r="B292" s="2" t="s">
        <v>219</v>
      </c>
      <c r="C292" s="30"/>
      <c r="D292" s="29">
        <v>41458</v>
      </c>
      <c r="E292" s="30"/>
      <c r="F292" s="30"/>
      <c r="G292" s="30"/>
      <c r="H292" s="30"/>
      <c r="I292" s="30"/>
      <c r="J292" s="30"/>
      <c r="K292" s="30"/>
      <c r="L292" s="30"/>
      <c r="M292" s="30"/>
      <c r="N292" s="30"/>
      <c r="O292" s="30"/>
    </row>
    <row r="293" spans="1:15">
      <c r="A293" s="2" t="s">
        <v>442</v>
      </c>
      <c r="B293" s="2" t="s">
        <v>219</v>
      </c>
      <c r="C293" s="30"/>
      <c r="D293" s="29">
        <v>41458</v>
      </c>
      <c r="E293" s="30"/>
      <c r="F293" s="30"/>
      <c r="G293" s="30"/>
      <c r="H293" s="30"/>
      <c r="I293" s="30"/>
      <c r="J293" s="30"/>
      <c r="K293" s="30"/>
      <c r="L293" s="30"/>
      <c r="M293" s="30"/>
      <c r="N293" s="30"/>
      <c r="O293" s="30"/>
    </row>
    <row r="294" spans="1:15">
      <c r="A294" s="2" t="s">
        <v>443</v>
      </c>
      <c r="B294" s="2" t="s">
        <v>219</v>
      </c>
      <c r="C294" s="30"/>
      <c r="D294" s="29">
        <v>41458</v>
      </c>
      <c r="E294" s="30"/>
      <c r="F294" s="30"/>
      <c r="G294" s="30"/>
      <c r="H294" s="30"/>
      <c r="I294" s="30"/>
      <c r="J294" s="30"/>
      <c r="K294" s="30"/>
      <c r="L294" s="30"/>
      <c r="M294" s="30"/>
      <c r="N294" s="30"/>
      <c r="O294" s="30"/>
    </row>
    <row r="295" spans="1:15">
      <c r="A295" s="2" t="s">
        <v>444</v>
      </c>
      <c r="B295" s="2" t="s">
        <v>219</v>
      </c>
      <c r="C295" s="30"/>
      <c r="D295" s="29">
        <v>41458</v>
      </c>
      <c r="E295" s="30"/>
      <c r="F295" s="30"/>
      <c r="G295" s="30"/>
      <c r="H295" s="30"/>
      <c r="I295" s="30"/>
      <c r="J295" s="30"/>
      <c r="K295" s="30"/>
      <c r="L295" s="30"/>
      <c r="M295" s="30"/>
      <c r="N295" s="30"/>
      <c r="O295" s="30"/>
    </row>
    <row r="296" spans="1:15">
      <c r="A296" s="2" t="s">
        <v>445</v>
      </c>
      <c r="B296" s="2" t="s">
        <v>219</v>
      </c>
      <c r="C296" s="30"/>
      <c r="D296" s="29">
        <v>41458</v>
      </c>
      <c r="E296" s="30"/>
      <c r="F296" s="30"/>
      <c r="G296" s="30"/>
      <c r="H296" s="30"/>
      <c r="I296" s="30"/>
      <c r="J296" s="30"/>
      <c r="K296" s="30"/>
      <c r="L296" s="30"/>
      <c r="M296" s="30"/>
      <c r="N296" s="30"/>
      <c r="O296" s="30"/>
    </row>
    <row r="297" spans="1:15">
      <c r="A297" s="2" t="s">
        <v>446</v>
      </c>
      <c r="B297" s="2" t="s">
        <v>219</v>
      </c>
      <c r="C297" s="30"/>
      <c r="D297" s="29">
        <v>41458</v>
      </c>
      <c r="E297" s="30"/>
      <c r="F297" s="30"/>
      <c r="G297" s="30"/>
      <c r="H297" s="30"/>
      <c r="I297" s="30"/>
      <c r="J297" s="30"/>
      <c r="K297" s="30"/>
      <c r="L297" s="30"/>
      <c r="M297" s="30"/>
      <c r="N297" s="30"/>
      <c r="O297" s="30"/>
    </row>
    <row r="298" spans="1:15">
      <c r="A298" s="2" t="s">
        <v>447</v>
      </c>
      <c r="B298" s="2" t="s">
        <v>219</v>
      </c>
      <c r="C298" s="30"/>
      <c r="D298" s="29">
        <v>41458</v>
      </c>
      <c r="E298" s="30"/>
      <c r="F298" s="30"/>
      <c r="G298" s="30"/>
      <c r="H298" s="30"/>
      <c r="I298" s="30"/>
      <c r="J298" s="30"/>
      <c r="K298" s="30"/>
      <c r="L298" s="30"/>
      <c r="M298" s="30"/>
      <c r="N298" s="30"/>
      <c r="O298" s="30"/>
    </row>
    <row r="299" spans="1:15">
      <c r="A299" s="2" t="s">
        <v>448</v>
      </c>
      <c r="B299" s="2" t="s">
        <v>219</v>
      </c>
      <c r="C299" s="30"/>
      <c r="D299" s="29">
        <v>41458</v>
      </c>
      <c r="E299" s="30"/>
      <c r="F299" s="30"/>
      <c r="G299" s="30"/>
      <c r="H299" s="30"/>
      <c r="I299" s="30"/>
      <c r="J299" s="30"/>
      <c r="K299" s="30"/>
      <c r="L299" s="30"/>
      <c r="M299" s="30"/>
      <c r="N299" s="30"/>
      <c r="O299" s="30"/>
    </row>
    <row r="300" spans="1:15">
      <c r="A300" s="34" t="s">
        <v>449</v>
      </c>
      <c r="B300" s="2" t="s">
        <v>219</v>
      </c>
      <c r="C300" s="30"/>
      <c r="D300" s="29">
        <v>41458</v>
      </c>
      <c r="E300" s="30"/>
      <c r="F300" s="30"/>
      <c r="G300" s="30"/>
      <c r="H300" s="30"/>
      <c r="I300" s="30"/>
      <c r="J300" s="30"/>
      <c r="K300" s="30"/>
      <c r="L300" s="30"/>
      <c r="M300" s="30"/>
      <c r="N300" s="30"/>
      <c r="O300" s="30"/>
    </row>
    <row r="301" spans="1:15">
      <c r="A301" s="34" t="s">
        <v>450</v>
      </c>
      <c r="B301" s="2" t="s">
        <v>219</v>
      </c>
      <c r="C301" s="30"/>
      <c r="D301" s="29">
        <v>41458</v>
      </c>
      <c r="E301" s="30"/>
      <c r="F301" s="30"/>
      <c r="G301" s="30"/>
      <c r="H301" s="30"/>
      <c r="I301" s="30"/>
      <c r="J301" s="30"/>
      <c r="K301" s="30"/>
      <c r="L301" s="30"/>
      <c r="M301" s="30"/>
      <c r="N301" s="30"/>
      <c r="O301" s="30"/>
    </row>
    <row r="302" spans="1:15">
      <c r="A302" s="34" t="s">
        <v>451</v>
      </c>
      <c r="B302" s="2" t="s">
        <v>219</v>
      </c>
      <c r="C302" s="30"/>
      <c r="D302" s="29">
        <v>41458</v>
      </c>
      <c r="E302" s="30"/>
      <c r="F302" s="30"/>
      <c r="G302" s="30"/>
      <c r="H302" s="30"/>
      <c r="I302" s="30"/>
      <c r="J302" s="30"/>
      <c r="K302" s="30"/>
      <c r="L302" s="30"/>
      <c r="M302" s="30"/>
      <c r="N302" s="30"/>
      <c r="O302" s="30"/>
    </row>
    <row r="303" spans="1:15">
      <c r="A303" s="34" t="s">
        <v>452</v>
      </c>
      <c r="B303" s="2" t="s">
        <v>219</v>
      </c>
      <c r="C303" s="30"/>
      <c r="D303" s="29">
        <v>41458</v>
      </c>
      <c r="E303" s="30"/>
      <c r="F303" s="30"/>
      <c r="G303" s="30"/>
      <c r="H303" s="30"/>
      <c r="I303" s="30"/>
      <c r="J303" s="30"/>
      <c r="K303" s="30"/>
      <c r="L303" s="30"/>
      <c r="M303" s="30"/>
      <c r="N303" s="30"/>
      <c r="O303" s="30"/>
    </row>
    <row r="304" spans="1:15">
      <c r="A304" s="34" t="s">
        <v>453</v>
      </c>
      <c r="B304" s="2" t="s">
        <v>219</v>
      </c>
      <c r="C304" s="30"/>
      <c r="D304" s="29">
        <v>41458</v>
      </c>
      <c r="E304" s="30"/>
      <c r="F304" s="30"/>
      <c r="G304" s="30"/>
      <c r="H304" s="30"/>
      <c r="I304" s="30"/>
      <c r="J304" s="30"/>
      <c r="K304" s="30"/>
      <c r="L304" s="30"/>
      <c r="M304" s="30"/>
      <c r="N304" s="30"/>
      <c r="O304" s="30"/>
    </row>
    <row r="305" spans="1:15">
      <c r="A305" s="34" t="s">
        <v>454</v>
      </c>
      <c r="B305" s="2" t="s">
        <v>219</v>
      </c>
      <c r="C305" s="30"/>
      <c r="D305" s="29">
        <v>41458</v>
      </c>
      <c r="E305" s="30"/>
      <c r="F305" s="30"/>
      <c r="G305" s="30"/>
      <c r="H305" s="30"/>
      <c r="I305" s="30"/>
      <c r="J305" s="30"/>
      <c r="K305" s="30"/>
      <c r="L305" s="30"/>
      <c r="M305" s="30"/>
      <c r="N305" s="30"/>
      <c r="O305" s="30"/>
    </row>
    <row r="306" spans="1:15">
      <c r="A306" s="34" t="s">
        <v>455</v>
      </c>
      <c r="B306" s="2" t="s">
        <v>219</v>
      </c>
      <c r="C306" s="30"/>
      <c r="D306" s="29">
        <v>41458</v>
      </c>
      <c r="E306" s="30"/>
      <c r="F306" s="30"/>
      <c r="G306" s="30"/>
      <c r="H306" s="30"/>
      <c r="I306" s="30"/>
      <c r="J306" s="30"/>
      <c r="K306" s="30"/>
      <c r="L306" s="30"/>
      <c r="M306" s="30"/>
      <c r="N306" s="30"/>
      <c r="O306" s="30"/>
    </row>
    <row r="307" spans="1:15">
      <c r="A307" s="34" t="s">
        <v>456</v>
      </c>
      <c r="B307" s="2" t="s">
        <v>219</v>
      </c>
      <c r="C307" s="30"/>
      <c r="D307" s="29">
        <v>41458</v>
      </c>
      <c r="E307" s="30"/>
      <c r="F307" s="30"/>
      <c r="G307" s="30"/>
      <c r="H307" s="30"/>
      <c r="I307" s="30"/>
      <c r="J307" s="30"/>
      <c r="K307" s="30"/>
      <c r="L307" s="30"/>
      <c r="M307" s="30"/>
      <c r="N307" s="30"/>
      <c r="O307" s="30"/>
    </row>
    <row r="308" spans="1:15">
      <c r="A308" s="2" t="s">
        <v>457</v>
      </c>
      <c r="B308" s="2" t="s">
        <v>161</v>
      </c>
      <c r="C308" s="30"/>
      <c r="D308" s="29">
        <v>41470</v>
      </c>
      <c r="E308" s="30"/>
      <c r="F308" s="30"/>
      <c r="G308" s="30"/>
      <c r="H308" s="30"/>
      <c r="I308" s="30"/>
      <c r="J308" s="30"/>
      <c r="K308" s="30"/>
      <c r="L308" s="30"/>
      <c r="M308" s="30"/>
      <c r="N308" s="30"/>
      <c r="O308" s="30"/>
    </row>
    <row r="309" spans="1:15" ht="50.25">
      <c r="A309" s="2" t="s">
        <v>458</v>
      </c>
      <c r="B309" s="30" t="s">
        <v>161</v>
      </c>
      <c r="C309" s="30"/>
      <c r="D309" s="29">
        <v>41527</v>
      </c>
      <c r="E309" s="30"/>
      <c r="F309" s="30"/>
      <c r="G309" s="30"/>
      <c r="H309" s="30"/>
      <c r="I309" s="30"/>
      <c r="J309" s="30"/>
      <c r="K309" s="30"/>
      <c r="L309" s="30"/>
      <c r="M309" s="30"/>
      <c r="N309" s="30"/>
      <c r="O309" s="30"/>
    </row>
    <row r="310" spans="1:15">
      <c r="A310" s="2" t="s">
        <v>459</v>
      </c>
      <c r="B310" s="2" t="s">
        <v>154</v>
      </c>
      <c r="C310" s="30"/>
      <c r="D310" s="29">
        <v>41586</v>
      </c>
      <c r="E310" s="30"/>
      <c r="F310" s="30"/>
      <c r="G310" s="30"/>
      <c r="H310" s="30"/>
      <c r="I310" s="30"/>
      <c r="J310" s="30"/>
      <c r="K310" s="30"/>
      <c r="L310" s="30"/>
      <c r="M310" s="30"/>
      <c r="N310" s="30"/>
      <c r="O310" s="30"/>
    </row>
    <row r="311" spans="1:15" ht="62.25">
      <c r="A311" s="2" t="s">
        <v>460</v>
      </c>
      <c r="B311" s="2" t="s">
        <v>165</v>
      </c>
      <c r="C311" s="30"/>
      <c r="D311" s="29">
        <v>41618</v>
      </c>
      <c r="E311" s="37" t="s">
        <v>461</v>
      </c>
      <c r="F311" s="30"/>
      <c r="G311" s="30"/>
      <c r="H311" s="30"/>
      <c r="I311" s="30"/>
      <c r="J311" s="30"/>
      <c r="K311" s="30"/>
      <c r="L311" s="30"/>
      <c r="M311" s="30"/>
      <c r="N311" s="30"/>
      <c r="O311" s="30"/>
    </row>
    <row r="312" spans="1:15" ht="24.75">
      <c r="A312" s="38" t="s">
        <v>462</v>
      </c>
      <c r="B312" s="2" t="s">
        <v>165</v>
      </c>
      <c r="C312" s="30"/>
      <c r="D312" s="29">
        <v>41663</v>
      </c>
      <c r="E312" s="30"/>
      <c r="F312" s="30"/>
      <c r="G312" s="30"/>
      <c r="H312" s="30"/>
      <c r="I312" s="30"/>
      <c r="J312" s="30"/>
      <c r="K312" s="30"/>
      <c r="L312" s="30"/>
      <c r="M312" s="30"/>
      <c r="N312" s="30"/>
      <c r="O312" s="30"/>
    </row>
    <row r="313" spans="1:15">
      <c r="A313" s="2" t="s">
        <v>463</v>
      </c>
      <c r="B313" s="2" t="s">
        <v>219</v>
      </c>
      <c r="C313" s="30"/>
      <c r="D313" s="29">
        <v>41670</v>
      </c>
      <c r="E313" s="39" t="s">
        <v>464</v>
      </c>
      <c r="F313" s="30"/>
      <c r="G313" s="30"/>
      <c r="H313" s="30"/>
      <c r="I313" s="30"/>
      <c r="J313" s="30"/>
      <c r="K313" s="30"/>
      <c r="L313" s="30"/>
      <c r="M313" s="30"/>
      <c r="N313" s="30"/>
      <c r="O313" s="30"/>
    </row>
    <row r="314" spans="1:15">
      <c r="A314" s="2" t="s">
        <v>465</v>
      </c>
      <c r="B314" s="2" t="s">
        <v>219</v>
      </c>
      <c r="C314" s="30"/>
      <c r="D314" s="29">
        <v>41670</v>
      </c>
      <c r="E314" s="39" t="s">
        <v>464</v>
      </c>
      <c r="F314" s="30"/>
      <c r="G314" s="30"/>
      <c r="H314" s="30"/>
      <c r="I314" s="30"/>
      <c r="J314" s="30"/>
      <c r="K314" s="30"/>
      <c r="L314" s="30"/>
      <c r="M314" s="30"/>
      <c r="N314" s="30"/>
      <c r="O314" s="30"/>
    </row>
    <row r="315" spans="1:15">
      <c r="A315" s="2" t="s">
        <v>466</v>
      </c>
      <c r="B315" s="2" t="s">
        <v>219</v>
      </c>
      <c r="C315" s="30"/>
      <c r="D315" s="29">
        <v>41670</v>
      </c>
      <c r="E315" s="39" t="s">
        <v>464</v>
      </c>
      <c r="F315" s="30"/>
      <c r="G315" s="30"/>
      <c r="H315" s="30"/>
      <c r="I315" s="30"/>
      <c r="J315" s="30"/>
      <c r="K315" s="30"/>
      <c r="L315" s="30"/>
      <c r="M315" s="30"/>
      <c r="N315" s="30"/>
      <c r="O315" s="30"/>
    </row>
    <row r="316" spans="1:15">
      <c r="A316" s="2" t="s">
        <v>467</v>
      </c>
      <c r="B316" s="2" t="s">
        <v>219</v>
      </c>
      <c r="C316" s="30"/>
      <c r="D316" s="29">
        <v>41670</v>
      </c>
      <c r="E316" s="39" t="s">
        <v>464</v>
      </c>
      <c r="F316" s="30"/>
      <c r="G316" s="30"/>
      <c r="H316" s="30"/>
      <c r="I316" s="30"/>
      <c r="J316" s="30"/>
      <c r="K316" s="30"/>
      <c r="L316" s="30"/>
      <c r="M316" s="30"/>
      <c r="N316" s="30"/>
      <c r="O316" s="30"/>
    </row>
    <row r="317" spans="1:15">
      <c r="A317" s="2" t="s">
        <v>468</v>
      </c>
      <c r="B317" s="2" t="s">
        <v>219</v>
      </c>
      <c r="C317" s="30"/>
      <c r="D317" s="29">
        <v>41670</v>
      </c>
      <c r="E317" s="39" t="s">
        <v>469</v>
      </c>
      <c r="F317" s="30"/>
      <c r="G317" s="30"/>
      <c r="H317" s="30"/>
      <c r="I317" s="30"/>
      <c r="J317" s="30"/>
      <c r="K317" s="30"/>
      <c r="L317" s="30"/>
      <c r="M317" s="30"/>
      <c r="N317" s="30"/>
      <c r="O317" s="30"/>
    </row>
    <row r="318" spans="1:15">
      <c r="A318" s="2" t="s">
        <v>470</v>
      </c>
      <c r="B318" s="2" t="s">
        <v>219</v>
      </c>
      <c r="C318" s="30"/>
      <c r="D318" s="29">
        <v>41670</v>
      </c>
      <c r="E318" s="39" t="s">
        <v>469</v>
      </c>
      <c r="F318" s="30"/>
      <c r="G318" s="30"/>
      <c r="H318" s="30"/>
      <c r="I318" s="30"/>
      <c r="J318" s="30"/>
      <c r="K318" s="30"/>
      <c r="L318" s="30"/>
      <c r="M318" s="30"/>
      <c r="N318" s="30"/>
      <c r="O318" s="30"/>
    </row>
    <row r="319" spans="1:15">
      <c r="A319" s="2" t="s">
        <v>471</v>
      </c>
      <c r="B319" s="2" t="s">
        <v>219</v>
      </c>
      <c r="C319" s="30"/>
      <c r="D319" s="29">
        <v>41670</v>
      </c>
      <c r="E319" s="39" t="s">
        <v>469</v>
      </c>
      <c r="F319" s="30"/>
      <c r="G319" s="30"/>
      <c r="H319" s="30"/>
      <c r="I319" s="30"/>
      <c r="J319" s="30"/>
      <c r="K319" s="30"/>
      <c r="L319" s="30"/>
      <c r="M319" s="30"/>
      <c r="N319" s="30"/>
      <c r="O319" s="30"/>
    </row>
    <row r="320" spans="1:15">
      <c r="A320" s="2" t="s">
        <v>472</v>
      </c>
      <c r="B320" s="2" t="s">
        <v>219</v>
      </c>
      <c r="C320" s="30"/>
      <c r="D320" s="29">
        <v>41670</v>
      </c>
      <c r="E320" s="39" t="s">
        <v>469</v>
      </c>
      <c r="F320" s="30"/>
      <c r="G320" s="30"/>
      <c r="H320" s="30"/>
      <c r="I320" s="30"/>
      <c r="J320" s="30"/>
      <c r="K320" s="30"/>
      <c r="L320" s="30"/>
      <c r="M320" s="30"/>
      <c r="N320" s="30"/>
      <c r="O320" s="30"/>
    </row>
    <row r="321" spans="1:15">
      <c r="A321" s="2" t="s">
        <v>473</v>
      </c>
      <c r="B321" s="2" t="s">
        <v>219</v>
      </c>
      <c r="C321" s="30"/>
      <c r="D321" s="29">
        <v>41670</v>
      </c>
      <c r="E321" s="30"/>
      <c r="F321" s="30"/>
      <c r="G321" s="30"/>
      <c r="H321" s="30"/>
      <c r="I321" s="30"/>
      <c r="J321" s="30"/>
      <c r="K321" s="30"/>
      <c r="L321" s="30"/>
      <c r="M321" s="30"/>
      <c r="N321" s="30"/>
      <c r="O321" s="30"/>
    </row>
    <row r="322" spans="1:15">
      <c r="A322" s="2" t="s">
        <v>474</v>
      </c>
      <c r="B322" s="2" t="s">
        <v>219</v>
      </c>
      <c r="C322" s="30"/>
      <c r="D322" s="29">
        <v>41670</v>
      </c>
      <c r="E322" s="30"/>
      <c r="F322" s="30"/>
      <c r="G322" s="30"/>
      <c r="H322" s="30"/>
      <c r="I322" s="30"/>
      <c r="J322" s="30"/>
      <c r="K322" s="30"/>
      <c r="L322" s="30"/>
      <c r="M322" s="30"/>
      <c r="N322" s="30"/>
      <c r="O322" s="30"/>
    </row>
    <row r="323" spans="1:15">
      <c r="A323" s="34" t="s">
        <v>475</v>
      </c>
      <c r="B323" s="2" t="s">
        <v>219</v>
      </c>
      <c r="C323" s="30"/>
      <c r="D323" s="29">
        <v>41670</v>
      </c>
      <c r="E323" s="30"/>
      <c r="F323" s="30"/>
      <c r="G323" s="30"/>
      <c r="H323" s="30"/>
      <c r="I323" s="30"/>
      <c r="J323" s="30"/>
      <c r="K323" s="30"/>
      <c r="L323" s="30"/>
      <c r="M323" s="30"/>
      <c r="N323" s="30"/>
      <c r="O323" s="30"/>
    </row>
    <row r="324" spans="1:15">
      <c r="A324" s="34" t="s">
        <v>475</v>
      </c>
      <c r="B324" s="2" t="s">
        <v>219</v>
      </c>
      <c r="C324" s="30"/>
      <c r="D324" s="29">
        <v>41670</v>
      </c>
      <c r="E324" s="30"/>
      <c r="F324" s="30"/>
      <c r="G324" s="30"/>
      <c r="H324" s="30"/>
      <c r="I324" s="30"/>
      <c r="J324" s="30"/>
      <c r="K324" s="30"/>
      <c r="L324" s="30"/>
      <c r="M324" s="30"/>
      <c r="N324" s="30"/>
      <c r="O324" s="30"/>
    </row>
    <row r="325" spans="1:15">
      <c r="A325" s="34" t="s">
        <v>476</v>
      </c>
      <c r="B325" s="2" t="s">
        <v>219</v>
      </c>
      <c r="C325" s="30"/>
      <c r="D325" s="29">
        <v>41670</v>
      </c>
      <c r="E325" s="30"/>
      <c r="F325" s="30"/>
      <c r="G325" s="30"/>
      <c r="H325" s="30"/>
      <c r="I325" s="30"/>
      <c r="J325" s="30"/>
      <c r="K325" s="30"/>
      <c r="L325" s="30"/>
      <c r="M325" s="30"/>
      <c r="N325" s="30"/>
      <c r="O325" s="30"/>
    </row>
    <row r="326" spans="1:15">
      <c r="A326" s="34" t="s">
        <v>477</v>
      </c>
      <c r="B326" s="2" t="s">
        <v>219</v>
      </c>
      <c r="C326" s="30"/>
      <c r="D326" s="29">
        <v>41670</v>
      </c>
      <c r="E326" s="30"/>
      <c r="F326" s="30"/>
      <c r="G326" s="30"/>
      <c r="H326" s="30"/>
      <c r="I326" s="30"/>
      <c r="J326" s="30"/>
      <c r="K326" s="30"/>
      <c r="L326" s="30"/>
      <c r="M326" s="30"/>
      <c r="N326" s="30"/>
      <c r="O326" s="30"/>
    </row>
    <row r="327" spans="1:15">
      <c r="A327" s="34" t="s">
        <v>478</v>
      </c>
      <c r="B327" s="2" t="s">
        <v>219</v>
      </c>
      <c r="C327" s="30"/>
      <c r="D327" s="29">
        <v>41670</v>
      </c>
      <c r="E327" s="30"/>
      <c r="F327" s="30"/>
      <c r="G327" s="30"/>
      <c r="H327" s="30"/>
      <c r="I327" s="30"/>
      <c r="J327" s="30"/>
      <c r="K327" s="30"/>
      <c r="L327" s="30"/>
      <c r="M327" s="30"/>
      <c r="N327" s="30"/>
      <c r="O327" s="30"/>
    </row>
    <row r="328" spans="1:15">
      <c r="A328" s="34" t="s">
        <v>479</v>
      </c>
      <c r="B328" s="2" t="s">
        <v>219</v>
      </c>
      <c r="C328" s="30"/>
      <c r="D328" s="29">
        <v>41670</v>
      </c>
      <c r="E328" s="30"/>
      <c r="F328" s="30"/>
      <c r="G328" s="30"/>
      <c r="H328" s="30"/>
      <c r="I328" s="30"/>
      <c r="J328" s="30"/>
      <c r="K328" s="30"/>
      <c r="L328" s="30"/>
      <c r="M328" s="30"/>
      <c r="N328" s="30"/>
      <c r="O328" s="30"/>
    </row>
    <row r="329" spans="1:15">
      <c r="A329" s="2" t="s">
        <v>480</v>
      </c>
      <c r="B329" s="2" t="s">
        <v>211</v>
      </c>
      <c r="C329" s="30"/>
      <c r="D329" s="29">
        <v>41674</v>
      </c>
      <c r="E329" s="30"/>
      <c r="F329" s="30"/>
      <c r="G329" s="30"/>
      <c r="H329" s="30"/>
      <c r="I329" s="30"/>
      <c r="J329" s="30"/>
      <c r="K329" s="30"/>
      <c r="L329" s="30"/>
      <c r="M329" s="30"/>
      <c r="N329" s="30"/>
      <c r="O329" s="30"/>
    </row>
    <row r="330" spans="1:15">
      <c r="A330" s="2" t="s">
        <v>481</v>
      </c>
      <c r="B330" s="2" t="s">
        <v>211</v>
      </c>
      <c r="C330" s="30"/>
      <c r="D330" s="29">
        <v>41674</v>
      </c>
      <c r="E330" s="30"/>
      <c r="F330" s="30"/>
      <c r="G330" s="30"/>
      <c r="H330" s="30"/>
      <c r="I330" s="30"/>
      <c r="J330" s="30"/>
      <c r="K330" s="30"/>
      <c r="L330" s="30"/>
      <c r="M330" s="30"/>
      <c r="N330" s="30"/>
      <c r="O330" s="30"/>
    </row>
    <row r="331" spans="1:15" ht="24.75">
      <c r="A331" s="2" t="s">
        <v>482</v>
      </c>
      <c r="B331" s="2" t="s">
        <v>142</v>
      </c>
      <c r="C331" s="30"/>
      <c r="D331" s="29">
        <v>41684</v>
      </c>
      <c r="E331" s="30"/>
      <c r="F331" s="30"/>
      <c r="G331" s="30"/>
      <c r="H331" s="30"/>
      <c r="I331" s="30"/>
      <c r="J331" s="30"/>
      <c r="K331" s="30"/>
      <c r="L331" s="30"/>
      <c r="M331" s="30"/>
      <c r="N331" s="30"/>
      <c r="O331" s="30"/>
    </row>
    <row r="332" spans="1:15">
      <c r="A332" s="2" t="s">
        <v>483</v>
      </c>
      <c r="B332" s="2" t="s">
        <v>161</v>
      </c>
      <c r="C332" s="30"/>
      <c r="D332" s="29">
        <v>41690</v>
      </c>
      <c r="E332" s="30"/>
      <c r="F332" s="30"/>
      <c r="G332" s="30"/>
      <c r="H332" s="30"/>
      <c r="I332" s="30"/>
      <c r="J332" s="30"/>
      <c r="K332" s="30"/>
      <c r="L332" s="30"/>
      <c r="M332" s="30"/>
      <c r="N332" s="30"/>
      <c r="O332" s="30"/>
    </row>
    <row r="333" spans="1:15" ht="24.75">
      <c r="A333" s="2" t="s">
        <v>484</v>
      </c>
      <c r="B333" s="2" t="s">
        <v>161</v>
      </c>
      <c r="C333" s="30"/>
      <c r="D333" s="29">
        <v>41702</v>
      </c>
      <c r="E333" s="30"/>
      <c r="F333" s="30"/>
      <c r="G333" s="30"/>
      <c r="H333" s="30"/>
      <c r="I333" s="30"/>
      <c r="J333" s="30"/>
      <c r="K333" s="30"/>
      <c r="L333" s="30"/>
      <c r="M333" s="30"/>
      <c r="N333" s="30"/>
      <c r="O333" s="30"/>
    </row>
    <row r="334" spans="1:15" ht="100.5">
      <c r="A334" s="2" t="s">
        <v>485</v>
      </c>
      <c r="B334" s="2" t="s">
        <v>165</v>
      </c>
      <c r="C334" s="30"/>
      <c r="D334" s="29">
        <v>41703</v>
      </c>
      <c r="E334" s="30" t="s">
        <v>486</v>
      </c>
      <c r="F334" s="30"/>
      <c r="G334" s="30"/>
      <c r="H334" s="30"/>
      <c r="I334" s="30"/>
      <c r="J334" s="30"/>
      <c r="K334" s="30"/>
      <c r="L334" s="30"/>
      <c r="M334" s="30"/>
      <c r="N334" s="30"/>
      <c r="O334" s="30"/>
    </row>
    <row r="335" spans="1:15">
      <c r="A335" s="2" t="s">
        <v>487</v>
      </c>
      <c r="B335" s="2" t="s">
        <v>488</v>
      </c>
      <c r="C335" s="30"/>
      <c r="D335" s="29">
        <v>41718</v>
      </c>
      <c r="E335" s="30"/>
      <c r="F335" s="30"/>
      <c r="G335" s="30"/>
      <c r="H335" s="30"/>
      <c r="I335" s="30"/>
      <c r="J335" s="30"/>
      <c r="K335" s="30"/>
      <c r="L335" s="30"/>
      <c r="M335" s="30"/>
      <c r="N335" s="30"/>
      <c r="O335" s="30"/>
    </row>
    <row r="336" spans="1:15" ht="24.75">
      <c r="A336" s="2" t="s">
        <v>489</v>
      </c>
      <c r="B336" s="2" t="s">
        <v>161</v>
      </c>
      <c r="C336" s="30"/>
      <c r="D336" s="29">
        <v>41723</v>
      </c>
      <c r="E336" s="30"/>
      <c r="F336" s="30"/>
      <c r="G336" s="30"/>
      <c r="H336" s="30"/>
      <c r="I336" s="30"/>
      <c r="J336" s="30"/>
      <c r="K336" s="30"/>
      <c r="L336" s="30"/>
      <c r="M336" s="30"/>
      <c r="N336" s="30"/>
      <c r="O336" s="30"/>
    </row>
    <row r="337" spans="1:15" ht="24.75">
      <c r="A337" s="2" t="s">
        <v>490</v>
      </c>
      <c r="B337" s="2" t="s">
        <v>161</v>
      </c>
      <c r="C337" s="30"/>
      <c r="D337" s="29">
        <v>41729</v>
      </c>
      <c r="E337" s="30"/>
      <c r="F337" s="30"/>
      <c r="G337" s="30"/>
      <c r="H337" s="30"/>
      <c r="I337" s="30"/>
      <c r="J337" s="30"/>
      <c r="K337" s="30"/>
      <c r="L337" s="30"/>
      <c r="M337" s="30"/>
      <c r="N337" s="30"/>
      <c r="O337" s="30"/>
    </row>
    <row r="338" spans="1:15" ht="24.75">
      <c r="A338" s="2" t="s">
        <v>491</v>
      </c>
      <c r="B338" s="2" t="s">
        <v>165</v>
      </c>
      <c r="C338" s="30"/>
      <c r="D338" s="29">
        <v>41778</v>
      </c>
      <c r="E338" s="30"/>
      <c r="F338" s="30"/>
      <c r="G338" s="30"/>
      <c r="H338" s="30"/>
      <c r="I338" s="30"/>
      <c r="J338" s="30"/>
      <c r="K338" s="30"/>
      <c r="L338" s="30"/>
      <c r="M338" s="30"/>
      <c r="N338" s="30"/>
      <c r="O338" s="30"/>
    </row>
    <row r="339" spans="1:15">
      <c r="A339" s="2" t="s">
        <v>492</v>
      </c>
      <c r="B339" s="2" t="s">
        <v>154</v>
      </c>
      <c r="C339" s="30"/>
      <c r="D339" s="29">
        <v>41786</v>
      </c>
      <c r="E339" s="30" t="s">
        <v>493</v>
      </c>
      <c r="F339" s="30"/>
      <c r="G339" s="30"/>
      <c r="H339" s="30"/>
      <c r="I339" s="30"/>
      <c r="J339" s="30"/>
      <c r="K339" s="30"/>
      <c r="L339" s="30"/>
      <c r="M339" s="30"/>
      <c r="N339" s="30"/>
      <c r="O339" s="30"/>
    </row>
    <row r="340" spans="1:15" ht="24.75">
      <c r="A340" s="2" t="s">
        <v>494</v>
      </c>
      <c r="B340" s="2" t="s">
        <v>161</v>
      </c>
      <c r="C340" s="30"/>
      <c r="D340" s="29">
        <v>41866</v>
      </c>
      <c r="E340" s="30"/>
      <c r="F340" s="30"/>
      <c r="G340" s="30"/>
      <c r="H340" s="30"/>
      <c r="I340" s="30"/>
      <c r="J340" s="30"/>
      <c r="K340" s="30"/>
      <c r="L340" s="30"/>
      <c r="M340" s="30"/>
      <c r="N340" s="30"/>
      <c r="O340" s="30"/>
    </row>
    <row r="341" spans="1:15" ht="24.75">
      <c r="A341" s="2" t="s">
        <v>495</v>
      </c>
      <c r="B341" s="2" t="s">
        <v>161</v>
      </c>
      <c r="C341" s="30"/>
      <c r="D341" s="29">
        <v>41877</v>
      </c>
      <c r="E341" s="30"/>
      <c r="F341" s="30"/>
      <c r="G341" s="30"/>
      <c r="H341" s="30"/>
      <c r="I341" s="30"/>
      <c r="J341" s="30"/>
      <c r="K341" s="30"/>
      <c r="L341" s="30"/>
      <c r="M341" s="30"/>
      <c r="N341" s="30"/>
      <c r="O341" s="30"/>
    </row>
    <row r="342" spans="1:15" ht="24.75">
      <c r="A342" s="7" t="s">
        <v>496</v>
      </c>
      <c r="B342" s="7" t="s">
        <v>497</v>
      </c>
      <c r="C342" s="40"/>
      <c r="D342" s="41">
        <v>41891</v>
      </c>
      <c r="E342" s="40" t="s">
        <v>498</v>
      </c>
      <c r="F342" s="30"/>
      <c r="G342" s="30"/>
      <c r="H342" s="30"/>
      <c r="I342" s="30"/>
      <c r="J342" s="30"/>
      <c r="K342" s="30"/>
      <c r="L342" s="30"/>
      <c r="M342" s="30"/>
      <c r="N342" s="30"/>
      <c r="O342" s="30"/>
    </row>
    <row r="343" spans="1:15" ht="24.75">
      <c r="A343" s="2" t="s">
        <v>499</v>
      </c>
      <c r="B343" s="2" t="s">
        <v>161</v>
      </c>
      <c r="C343" s="30"/>
      <c r="D343" s="29">
        <v>41922</v>
      </c>
      <c r="E343" s="30"/>
      <c r="F343" s="30"/>
      <c r="G343" s="30"/>
      <c r="H343" s="30"/>
      <c r="I343" s="30"/>
      <c r="J343" s="30"/>
      <c r="K343" s="30"/>
      <c r="L343" s="30"/>
      <c r="M343" s="30"/>
      <c r="N343" s="30"/>
      <c r="O343" s="30"/>
    </row>
    <row r="344" spans="1:15" ht="24.75">
      <c r="A344" s="2" t="s">
        <v>500</v>
      </c>
      <c r="B344" s="2" t="s">
        <v>154</v>
      </c>
      <c r="C344" s="30"/>
      <c r="D344" s="29">
        <v>41929</v>
      </c>
      <c r="E344" s="30"/>
      <c r="F344" s="30"/>
      <c r="G344" s="30"/>
      <c r="H344" s="30"/>
      <c r="I344" s="30"/>
      <c r="J344" s="30"/>
      <c r="K344" s="30"/>
      <c r="L344" s="30"/>
      <c r="M344" s="30"/>
      <c r="N344" s="30"/>
      <c r="O344" s="30"/>
    </row>
    <row r="345" spans="1:15">
      <c r="A345" s="2" t="s">
        <v>501</v>
      </c>
      <c r="B345" s="2" t="s">
        <v>154</v>
      </c>
      <c r="C345" s="30"/>
      <c r="D345" s="29">
        <v>41992</v>
      </c>
      <c r="E345" s="30"/>
      <c r="F345" s="30"/>
      <c r="G345" s="30"/>
      <c r="H345" s="30"/>
      <c r="I345" s="30"/>
      <c r="J345" s="30"/>
      <c r="K345" s="30"/>
      <c r="L345" s="30"/>
      <c r="M345" s="30"/>
      <c r="N345" s="30"/>
      <c r="O345" s="30"/>
    </row>
    <row r="346" spans="1:15">
      <c r="A346" s="2" t="s">
        <v>502</v>
      </c>
      <c r="B346" s="2" t="s">
        <v>154</v>
      </c>
      <c r="C346" s="34"/>
      <c r="D346" s="29">
        <v>42044</v>
      </c>
      <c r="E346" s="30"/>
      <c r="F346" s="30"/>
      <c r="G346" s="30"/>
      <c r="H346" s="30"/>
      <c r="I346" s="30"/>
      <c r="J346" s="30"/>
      <c r="K346" s="30"/>
      <c r="L346" s="30"/>
      <c r="M346" s="30"/>
      <c r="N346" s="30"/>
      <c r="O346" s="30"/>
    </row>
    <row r="347" spans="1:15">
      <c r="A347" s="2" t="s">
        <v>503</v>
      </c>
      <c r="B347" s="2" t="s">
        <v>504</v>
      </c>
      <c r="C347" s="30"/>
      <c r="D347" s="29">
        <v>42081</v>
      </c>
      <c r="E347" s="30"/>
      <c r="F347" s="30"/>
      <c r="G347" s="30"/>
      <c r="H347" s="30"/>
      <c r="I347" s="30"/>
      <c r="J347" s="30"/>
      <c r="K347" s="30"/>
      <c r="L347" s="30"/>
      <c r="M347" s="30"/>
      <c r="N347" s="30"/>
      <c r="O347" s="30"/>
    </row>
    <row r="348" spans="1:15">
      <c r="A348" s="2" t="s">
        <v>505</v>
      </c>
      <c r="B348" s="2" t="s">
        <v>142</v>
      </c>
      <c r="C348" s="30"/>
      <c r="D348" s="29">
        <v>42109</v>
      </c>
      <c r="E348" s="30" t="s">
        <v>506</v>
      </c>
      <c r="F348" s="30"/>
      <c r="G348" s="30"/>
      <c r="H348" s="30"/>
      <c r="I348" s="30"/>
      <c r="J348" s="30"/>
      <c r="K348" s="30"/>
      <c r="L348" s="30"/>
      <c r="M348" s="30"/>
      <c r="N348" s="30"/>
      <c r="O348" s="30"/>
    </row>
    <row r="349" spans="1:15">
      <c r="A349" s="2" t="s">
        <v>507</v>
      </c>
      <c r="B349" s="2" t="s">
        <v>508</v>
      </c>
      <c r="C349" s="30"/>
      <c r="D349" s="29">
        <v>42116</v>
      </c>
      <c r="E349" s="30" t="s">
        <v>509</v>
      </c>
      <c r="F349" s="30"/>
      <c r="G349" s="30"/>
      <c r="H349" s="30"/>
      <c r="I349" s="30"/>
      <c r="J349" s="30"/>
      <c r="K349" s="30"/>
      <c r="L349" s="30"/>
      <c r="M349" s="30"/>
      <c r="N349" s="30"/>
      <c r="O349" s="30"/>
    </row>
    <row r="350" spans="1:15">
      <c r="A350" s="2" t="s">
        <v>510</v>
      </c>
      <c r="B350" s="2" t="s">
        <v>508</v>
      </c>
      <c r="C350" s="30"/>
      <c r="D350" s="29">
        <v>42149</v>
      </c>
      <c r="E350" s="30" t="s">
        <v>509</v>
      </c>
      <c r="F350" s="30"/>
      <c r="G350" s="30"/>
      <c r="H350" s="30"/>
      <c r="I350" s="30"/>
      <c r="J350" s="30"/>
      <c r="K350" s="30"/>
      <c r="L350" s="30"/>
      <c r="M350" s="30"/>
      <c r="N350" s="30"/>
      <c r="O350" s="30"/>
    </row>
    <row r="351" spans="1:15" ht="24.75">
      <c r="A351" s="2" t="s">
        <v>511</v>
      </c>
      <c r="B351" s="2" t="s">
        <v>154</v>
      </c>
      <c r="C351" s="30"/>
      <c r="D351" s="29">
        <v>42187</v>
      </c>
      <c r="E351" s="30" t="s">
        <v>506</v>
      </c>
      <c r="F351" s="30"/>
      <c r="G351" s="30"/>
      <c r="H351" s="30"/>
      <c r="I351" s="30"/>
      <c r="J351" s="30"/>
      <c r="K351" s="30"/>
      <c r="L351" s="30"/>
      <c r="M351" s="30"/>
      <c r="N351" s="30"/>
      <c r="O351" s="30"/>
    </row>
    <row r="352" spans="1:15" ht="24.75">
      <c r="A352" s="2" t="s">
        <v>512</v>
      </c>
      <c r="B352" s="2" t="s">
        <v>513</v>
      </c>
      <c r="C352" s="30"/>
      <c r="D352" s="29">
        <v>42201</v>
      </c>
      <c r="E352" s="30"/>
      <c r="F352" s="30"/>
      <c r="G352" s="30"/>
      <c r="H352" s="30"/>
      <c r="I352" s="30"/>
      <c r="J352" s="30"/>
      <c r="K352" s="30"/>
      <c r="L352" s="30"/>
      <c r="M352" s="30"/>
      <c r="N352" s="30"/>
      <c r="O352" s="30"/>
    </row>
    <row r="353" spans="1:15" ht="24.75">
      <c r="A353" s="2" t="s">
        <v>514</v>
      </c>
      <c r="B353" s="2" t="s">
        <v>513</v>
      </c>
      <c r="C353" s="30"/>
      <c r="D353" s="29">
        <v>42242</v>
      </c>
      <c r="E353" s="30"/>
      <c r="F353" s="30"/>
      <c r="G353" s="30"/>
      <c r="H353" s="30"/>
      <c r="I353" s="30"/>
      <c r="J353" s="30"/>
      <c r="K353" s="30"/>
      <c r="L353" s="30"/>
      <c r="M353" s="30"/>
      <c r="N353" s="30"/>
      <c r="O353" s="30"/>
    </row>
    <row r="354" spans="1:15" ht="24.75">
      <c r="A354" s="2" t="s">
        <v>515</v>
      </c>
      <c r="B354" s="2" t="s">
        <v>516</v>
      </c>
      <c r="C354" s="30"/>
      <c r="D354" s="29">
        <v>42249</v>
      </c>
      <c r="E354" s="30"/>
      <c r="F354" s="30"/>
      <c r="G354" s="30"/>
      <c r="H354" s="30"/>
      <c r="I354" s="30"/>
      <c r="J354" s="30"/>
      <c r="K354" s="30"/>
      <c r="L354" s="30"/>
      <c r="M354" s="30"/>
      <c r="N354" s="30"/>
      <c r="O354" s="30"/>
    </row>
    <row r="355" spans="1:15" ht="24.75">
      <c r="A355" s="2" t="s">
        <v>517</v>
      </c>
      <c r="B355" s="2" t="s">
        <v>516</v>
      </c>
      <c r="C355" s="30"/>
      <c r="D355" s="29">
        <v>42249</v>
      </c>
      <c r="E355" s="30"/>
      <c r="F355" s="30"/>
      <c r="G355" s="30"/>
      <c r="H355" s="30"/>
      <c r="I355" s="30"/>
      <c r="J355" s="30"/>
      <c r="K355" s="30"/>
      <c r="L355" s="30"/>
      <c r="M355" s="30"/>
      <c r="N355" s="30"/>
      <c r="O355" s="30"/>
    </row>
    <row r="356" spans="1:15" ht="24.75">
      <c r="A356" s="2" t="s">
        <v>518</v>
      </c>
      <c r="B356" s="2" t="s">
        <v>165</v>
      </c>
      <c r="C356" s="30"/>
      <c r="D356" s="29">
        <v>42256</v>
      </c>
      <c r="E356" s="30" t="s">
        <v>519</v>
      </c>
      <c r="F356" s="30"/>
      <c r="G356" s="30"/>
      <c r="H356" s="30"/>
      <c r="I356" s="30"/>
      <c r="J356" s="30"/>
      <c r="K356" s="30"/>
      <c r="L356" s="30"/>
      <c r="M356" s="30"/>
      <c r="N356" s="30"/>
      <c r="O356" s="30"/>
    </row>
    <row r="357" spans="1:15" ht="24.75">
      <c r="A357" s="2" t="s">
        <v>520</v>
      </c>
      <c r="B357" s="2" t="s">
        <v>513</v>
      </c>
      <c r="C357" s="30"/>
      <c r="D357" s="29">
        <v>42307</v>
      </c>
      <c r="E357" s="30"/>
      <c r="F357" s="30"/>
      <c r="G357" s="30"/>
      <c r="H357" s="30"/>
      <c r="I357" s="30"/>
      <c r="J357" s="30"/>
      <c r="K357" s="30"/>
      <c r="L357" s="30"/>
      <c r="M357" s="30"/>
      <c r="N357" s="30"/>
      <c r="O357" s="30"/>
    </row>
    <row r="358" spans="1:15">
      <c r="A358" s="2" t="s">
        <v>521</v>
      </c>
      <c r="B358" s="2" t="s">
        <v>142</v>
      </c>
      <c r="C358" s="30"/>
      <c r="D358" s="29">
        <v>42312</v>
      </c>
      <c r="E358" s="30" t="s">
        <v>522</v>
      </c>
      <c r="F358" s="30"/>
      <c r="G358" s="30"/>
      <c r="H358" s="30"/>
      <c r="I358" s="30"/>
      <c r="J358" s="30"/>
      <c r="K358" s="30"/>
      <c r="L358" s="30"/>
      <c r="M358" s="30"/>
      <c r="N358" s="30"/>
      <c r="O358" s="30"/>
    </row>
    <row r="359" spans="1:15">
      <c r="A359" s="2" t="s">
        <v>523</v>
      </c>
      <c r="B359" s="2" t="s">
        <v>142</v>
      </c>
      <c r="C359" s="30"/>
      <c r="D359" s="29">
        <v>42312</v>
      </c>
      <c r="E359" s="30" t="s">
        <v>522</v>
      </c>
      <c r="F359" s="30"/>
      <c r="G359" s="30"/>
      <c r="H359" s="30"/>
      <c r="I359" s="30"/>
      <c r="J359" s="30"/>
      <c r="K359" s="30"/>
      <c r="L359" s="30"/>
      <c r="M359" s="30"/>
      <c r="N359" s="30"/>
      <c r="O359" s="30"/>
    </row>
    <row r="360" spans="1:15">
      <c r="A360" s="2" t="s">
        <v>524</v>
      </c>
      <c r="B360" s="2" t="s">
        <v>154</v>
      </c>
      <c r="C360" s="30"/>
      <c r="D360" s="29">
        <v>42317</v>
      </c>
      <c r="E360" s="30" t="s">
        <v>525</v>
      </c>
      <c r="F360" s="30"/>
      <c r="G360" s="30"/>
      <c r="H360" s="30"/>
      <c r="I360" s="30"/>
      <c r="J360" s="30"/>
      <c r="K360" s="30"/>
      <c r="L360" s="30"/>
      <c r="M360" s="30"/>
      <c r="N360" s="30"/>
      <c r="O360" s="30"/>
    </row>
    <row r="361" spans="1:15" ht="50.25">
      <c r="A361" s="2" t="s">
        <v>526</v>
      </c>
      <c r="B361" s="2" t="s">
        <v>516</v>
      </c>
      <c r="C361" s="30"/>
      <c r="D361" s="29">
        <v>42325</v>
      </c>
      <c r="E361" s="30" t="s">
        <v>527</v>
      </c>
      <c r="F361" s="30"/>
      <c r="G361" s="30"/>
      <c r="H361" s="30"/>
      <c r="I361" s="30"/>
      <c r="J361" s="30"/>
      <c r="K361" s="30"/>
      <c r="L361" s="30"/>
      <c r="M361" s="30"/>
      <c r="N361" s="30"/>
      <c r="O361" s="30"/>
    </row>
    <row r="362" spans="1:15">
      <c r="A362" s="2" t="s">
        <v>528</v>
      </c>
      <c r="B362" s="2" t="s">
        <v>529</v>
      </c>
      <c r="C362" s="30"/>
      <c r="D362" s="29">
        <v>42481</v>
      </c>
      <c r="E362" s="30" t="s">
        <v>509</v>
      </c>
      <c r="F362" s="30"/>
      <c r="G362" s="30"/>
      <c r="H362" s="30"/>
      <c r="I362" s="30"/>
      <c r="J362" s="30"/>
      <c r="K362" s="30"/>
      <c r="L362" s="30"/>
      <c r="M362" s="30"/>
      <c r="N362" s="30"/>
      <c r="O362" s="30"/>
    </row>
    <row r="363" spans="1:15" ht="24.75">
      <c r="A363" s="2" t="s">
        <v>530</v>
      </c>
      <c r="B363" s="2" t="s">
        <v>516</v>
      </c>
      <c r="C363" s="30"/>
      <c r="D363" s="29">
        <v>42496</v>
      </c>
      <c r="E363" s="30" t="s">
        <v>531</v>
      </c>
      <c r="F363" s="30"/>
      <c r="G363" s="30"/>
      <c r="H363" s="30"/>
      <c r="I363" s="30"/>
      <c r="J363" s="30"/>
      <c r="K363" s="30"/>
      <c r="L363" s="30"/>
      <c r="M363" s="30"/>
      <c r="N363" s="30"/>
      <c r="O363" s="30"/>
    </row>
    <row r="364" spans="1:15">
      <c r="A364" s="2" t="s">
        <v>532</v>
      </c>
      <c r="B364" s="2" t="s">
        <v>508</v>
      </c>
      <c r="C364" s="30"/>
      <c r="D364" s="29">
        <v>42508</v>
      </c>
      <c r="E364" s="30" t="s">
        <v>533</v>
      </c>
      <c r="F364" s="30"/>
      <c r="G364" s="30"/>
      <c r="H364" s="30"/>
      <c r="I364" s="30"/>
      <c r="J364" s="30"/>
      <c r="K364" s="30"/>
      <c r="L364" s="30"/>
      <c r="M364" s="30"/>
      <c r="N364" s="30"/>
      <c r="O364" s="30"/>
    </row>
    <row r="365" spans="1:15" ht="24.75">
      <c r="A365" s="2" t="s">
        <v>534</v>
      </c>
      <c r="B365" s="2" t="s">
        <v>535</v>
      </c>
      <c r="C365" s="30"/>
      <c r="D365" s="29">
        <v>42513</v>
      </c>
      <c r="E365" s="30" t="s">
        <v>536</v>
      </c>
      <c r="F365" s="30"/>
      <c r="G365" s="30"/>
      <c r="H365" s="30"/>
      <c r="I365" s="30"/>
      <c r="J365" s="30"/>
      <c r="K365" s="30"/>
      <c r="L365" s="30"/>
      <c r="M365" s="30"/>
      <c r="N365" s="30"/>
      <c r="O365" s="30"/>
    </row>
    <row r="366" spans="1:15" ht="24.75">
      <c r="A366" s="2" t="s">
        <v>537</v>
      </c>
      <c r="B366" s="2" t="s">
        <v>516</v>
      </c>
      <c r="C366" s="30"/>
      <c r="D366" s="29">
        <v>42524</v>
      </c>
      <c r="E366" s="30" t="s">
        <v>538</v>
      </c>
      <c r="F366" s="30"/>
      <c r="G366" s="30"/>
      <c r="H366" s="30"/>
      <c r="I366" s="30"/>
      <c r="J366" s="30"/>
      <c r="K366" s="30"/>
      <c r="L366" s="30"/>
      <c r="M366" s="30"/>
      <c r="N366" s="30"/>
      <c r="O366" s="30"/>
    </row>
    <row r="367" spans="1:15">
      <c r="A367" s="2" t="s">
        <v>539</v>
      </c>
      <c r="B367" s="2" t="s">
        <v>154</v>
      </c>
      <c r="C367" s="30"/>
      <c r="D367" s="29">
        <v>42538</v>
      </c>
      <c r="E367" s="30" t="s">
        <v>540</v>
      </c>
      <c r="F367" s="30"/>
      <c r="G367" s="30"/>
      <c r="H367" s="30"/>
      <c r="I367" s="30"/>
      <c r="J367" s="30"/>
      <c r="K367" s="30"/>
      <c r="L367" s="30"/>
      <c r="M367" s="30"/>
      <c r="N367" s="30"/>
      <c r="O367" s="30"/>
    </row>
    <row r="368" spans="1:15" ht="24.75">
      <c r="A368" s="2" t="s">
        <v>541</v>
      </c>
      <c r="B368" s="2" t="s">
        <v>542</v>
      </c>
      <c r="C368" s="30"/>
      <c r="D368" s="29">
        <v>42548</v>
      </c>
      <c r="E368" s="30" t="s">
        <v>543</v>
      </c>
      <c r="F368" s="30"/>
      <c r="G368" s="30"/>
      <c r="H368" s="30"/>
      <c r="I368" s="30"/>
      <c r="J368" s="30"/>
      <c r="K368" s="30"/>
      <c r="L368" s="30"/>
      <c r="M368" s="30"/>
      <c r="N368" s="30"/>
      <c r="O368" s="30"/>
    </row>
    <row r="369" spans="1:15" ht="37.5">
      <c r="A369" s="2" t="s">
        <v>544</v>
      </c>
      <c r="B369" s="2" t="s">
        <v>542</v>
      </c>
      <c r="C369" s="30"/>
      <c r="D369" s="29">
        <v>42548</v>
      </c>
      <c r="E369" s="30" t="s">
        <v>545</v>
      </c>
      <c r="F369" s="30"/>
      <c r="G369" s="30"/>
      <c r="H369" s="30"/>
      <c r="I369" s="30"/>
      <c r="J369" s="30"/>
      <c r="K369" s="30"/>
      <c r="L369" s="30"/>
      <c r="M369" s="30"/>
      <c r="N369" s="30"/>
      <c r="O369" s="30"/>
    </row>
    <row r="370" spans="1:15">
      <c r="A370" s="2" t="s">
        <v>546</v>
      </c>
      <c r="B370" s="2" t="s">
        <v>547</v>
      </c>
      <c r="C370" s="30"/>
      <c r="D370" s="29">
        <v>42577</v>
      </c>
      <c r="E370" s="30" t="s">
        <v>548</v>
      </c>
      <c r="F370" s="30"/>
      <c r="G370" s="30"/>
      <c r="H370" s="30"/>
      <c r="I370" s="30"/>
      <c r="J370" s="30"/>
      <c r="K370" s="30"/>
      <c r="L370" s="30"/>
      <c r="M370" s="30"/>
      <c r="N370" s="30"/>
      <c r="O370" s="30"/>
    </row>
    <row r="371" spans="1:15" ht="62.25">
      <c r="A371" s="2" t="s">
        <v>549</v>
      </c>
      <c r="B371" s="2" t="s">
        <v>513</v>
      </c>
      <c r="C371" s="30"/>
      <c r="D371" s="29">
        <v>42578</v>
      </c>
      <c r="E371" s="30" t="s">
        <v>550</v>
      </c>
      <c r="F371" s="30"/>
      <c r="G371" s="30"/>
      <c r="H371" s="30"/>
      <c r="I371" s="30"/>
      <c r="J371" s="30"/>
      <c r="K371" s="30"/>
      <c r="L371" s="30"/>
      <c r="M371" s="30"/>
      <c r="N371" s="30"/>
      <c r="O371" s="30"/>
    </row>
    <row r="372" spans="1:15" ht="24.75">
      <c r="A372" s="2" t="s">
        <v>551</v>
      </c>
      <c r="B372" s="2" t="s">
        <v>211</v>
      </c>
      <c r="C372" s="30"/>
      <c r="D372" s="29">
        <v>42584</v>
      </c>
      <c r="E372" s="30" t="s">
        <v>552</v>
      </c>
      <c r="F372" s="30"/>
      <c r="G372" s="30"/>
      <c r="H372" s="30"/>
      <c r="I372" s="30"/>
      <c r="J372" s="30"/>
      <c r="K372" s="30"/>
      <c r="L372" s="30"/>
      <c r="M372" s="30"/>
      <c r="N372" s="30"/>
      <c r="O372" s="30"/>
    </row>
    <row r="373" spans="1:15">
      <c r="A373" s="2" t="s">
        <v>553</v>
      </c>
      <c r="B373" s="2" t="s">
        <v>547</v>
      </c>
      <c r="C373" s="30"/>
      <c r="D373" s="29">
        <v>42606</v>
      </c>
      <c r="E373" s="30" t="s">
        <v>554</v>
      </c>
      <c r="F373" s="30"/>
      <c r="G373" s="30"/>
      <c r="H373" s="30"/>
      <c r="I373" s="30"/>
      <c r="J373" s="30"/>
      <c r="K373" s="30"/>
      <c r="L373" s="30"/>
      <c r="M373" s="30"/>
      <c r="N373" s="30"/>
      <c r="O373" s="30"/>
    </row>
    <row r="374" spans="1:15" ht="24.75">
      <c r="A374" s="2" t="s">
        <v>555</v>
      </c>
      <c r="B374" s="2" t="s">
        <v>556</v>
      </c>
      <c r="C374" s="30"/>
      <c r="D374" s="29">
        <v>42614</v>
      </c>
      <c r="E374" s="30" t="s">
        <v>557</v>
      </c>
      <c r="F374" s="30"/>
      <c r="G374" s="30"/>
      <c r="H374" s="30"/>
      <c r="I374" s="30"/>
      <c r="J374" s="30"/>
      <c r="K374" s="30"/>
      <c r="L374" s="30"/>
      <c r="M374" s="30"/>
      <c r="N374" s="30"/>
      <c r="O374" s="30"/>
    </row>
    <row r="375" spans="1:15" ht="24.75">
      <c r="A375" s="2" t="s">
        <v>558</v>
      </c>
      <c r="B375" s="2" t="s">
        <v>547</v>
      </c>
      <c r="C375" s="30"/>
      <c r="D375" s="29">
        <v>42615</v>
      </c>
      <c r="E375" s="30" t="s">
        <v>559</v>
      </c>
      <c r="F375" s="30"/>
      <c r="G375" s="30"/>
      <c r="H375" s="30"/>
      <c r="I375" s="30"/>
      <c r="J375" s="30"/>
      <c r="K375" s="30"/>
      <c r="L375" s="30"/>
      <c r="M375" s="30"/>
      <c r="N375" s="30"/>
      <c r="O375" s="30"/>
    </row>
    <row r="376" spans="1:15" ht="37.5">
      <c r="A376" s="2" t="s">
        <v>560</v>
      </c>
      <c r="B376" s="2" t="s">
        <v>556</v>
      </c>
      <c r="C376" s="30"/>
      <c r="D376" s="29">
        <v>42627</v>
      </c>
      <c r="E376" s="30" t="s">
        <v>561</v>
      </c>
      <c r="F376" s="30"/>
      <c r="G376" s="30"/>
      <c r="H376" s="30"/>
      <c r="I376" s="30"/>
      <c r="J376" s="30"/>
      <c r="K376" s="30"/>
      <c r="L376" s="30"/>
      <c r="M376" s="30"/>
      <c r="N376" s="30"/>
      <c r="O376" s="30"/>
    </row>
    <row r="377" spans="1:15">
      <c r="A377" s="2" t="s">
        <v>562</v>
      </c>
      <c r="B377" s="2" t="s">
        <v>556</v>
      </c>
      <c r="C377" s="30"/>
      <c r="D377" s="29">
        <v>42641</v>
      </c>
      <c r="E377" s="30" t="s">
        <v>563</v>
      </c>
      <c r="F377" s="30"/>
      <c r="G377" s="30"/>
      <c r="H377" s="30"/>
      <c r="I377" s="30"/>
      <c r="J377" s="30"/>
      <c r="K377" s="30"/>
      <c r="L377" s="30"/>
      <c r="M377" s="30"/>
      <c r="N377" s="30"/>
      <c r="O377" s="30"/>
    </row>
    <row r="378" spans="1:15" ht="24.75">
      <c r="A378" s="2" t="s">
        <v>564</v>
      </c>
      <c r="B378" s="2" t="s">
        <v>542</v>
      </c>
      <c r="C378" s="30"/>
      <c r="D378" s="29">
        <v>42646</v>
      </c>
      <c r="E378" s="30" t="s">
        <v>565</v>
      </c>
      <c r="F378" s="30"/>
      <c r="G378" s="30"/>
      <c r="H378" s="30"/>
      <c r="I378" s="30"/>
      <c r="J378" s="30"/>
      <c r="K378" s="30"/>
      <c r="L378" s="30"/>
      <c r="M378" s="30"/>
      <c r="N378" s="30"/>
      <c r="O378" s="30"/>
    </row>
    <row r="379" spans="1:15" ht="24.75">
      <c r="A379" s="2" t="s">
        <v>566</v>
      </c>
      <c r="B379" s="2" t="s">
        <v>556</v>
      </c>
      <c r="C379" s="30"/>
      <c r="D379" s="29">
        <v>42704</v>
      </c>
      <c r="E379" s="30" t="s">
        <v>567</v>
      </c>
      <c r="F379" s="30"/>
      <c r="G379" s="30"/>
      <c r="H379" s="30"/>
      <c r="I379" s="30"/>
      <c r="J379" s="30"/>
      <c r="K379" s="30"/>
      <c r="L379" s="30"/>
      <c r="M379" s="30"/>
      <c r="N379" s="30"/>
      <c r="O379" s="30"/>
    </row>
    <row r="380" spans="1:15" ht="349.5">
      <c r="A380" s="2" t="s">
        <v>568</v>
      </c>
      <c r="B380" s="2" t="s">
        <v>556</v>
      </c>
      <c r="C380" s="30"/>
      <c r="D380" s="29">
        <v>42710</v>
      </c>
      <c r="E380" s="30" t="s">
        <v>569</v>
      </c>
      <c r="F380" s="30"/>
      <c r="G380" s="30"/>
      <c r="H380" s="30"/>
      <c r="I380" s="30"/>
      <c r="J380" s="30"/>
      <c r="K380" s="30"/>
      <c r="L380" s="30"/>
      <c r="M380" s="30"/>
      <c r="N380" s="30"/>
      <c r="O380" s="30"/>
    </row>
    <row r="381" spans="1:15" ht="300.75">
      <c r="A381" s="2" t="s">
        <v>570</v>
      </c>
      <c r="B381" s="2" t="s">
        <v>556</v>
      </c>
      <c r="C381" s="30"/>
      <c r="D381" s="29">
        <v>42762</v>
      </c>
      <c r="E381" s="30" t="s">
        <v>571</v>
      </c>
      <c r="F381" s="30"/>
      <c r="G381" s="30"/>
      <c r="H381" s="30"/>
      <c r="I381" s="30"/>
      <c r="J381" s="30"/>
      <c r="K381" s="30"/>
      <c r="L381" s="30"/>
      <c r="M381" s="30"/>
      <c r="N381" s="30"/>
      <c r="O381" s="30"/>
    </row>
    <row r="382" spans="1:15" ht="275.25">
      <c r="A382" s="2" t="s">
        <v>572</v>
      </c>
      <c r="B382" s="2" t="s">
        <v>556</v>
      </c>
      <c r="C382" s="30"/>
      <c r="D382" s="29">
        <v>42793</v>
      </c>
      <c r="E382" s="30" t="s">
        <v>573</v>
      </c>
      <c r="F382" s="30"/>
      <c r="G382" s="30"/>
      <c r="H382" s="30"/>
      <c r="I382" s="30"/>
      <c r="J382" s="30"/>
      <c r="K382" s="30"/>
      <c r="L382" s="30"/>
      <c r="M382" s="30"/>
      <c r="N382" s="30"/>
      <c r="O382" s="30"/>
    </row>
    <row r="383" spans="1:15" ht="138">
      <c r="A383" s="2" t="s">
        <v>574</v>
      </c>
      <c r="B383" s="2" t="s">
        <v>547</v>
      </c>
      <c r="C383" s="30"/>
      <c r="D383" s="42">
        <v>42801</v>
      </c>
      <c r="E383" s="30" t="s">
        <v>575</v>
      </c>
      <c r="F383" s="30"/>
      <c r="G383" s="30"/>
      <c r="H383" s="30"/>
      <c r="I383" s="30"/>
      <c r="J383" s="30"/>
      <c r="K383" s="30"/>
      <c r="L383" s="30"/>
      <c r="M383" s="30"/>
      <c r="N383" s="30"/>
      <c r="O383" s="30"/>
    </row>
    <row r="384" spans="1:15" ht="112.5">
      <c r="A384" s="2" t="s">
        <v>576</v>
      </c>
      <c r="B384" s="2" t="s">
        <v>556</v>
      </c>
      <c r="C384" s="30"/>
      <c r="D384" s="42">
        <v>42803</v>
      </c>
      <c r="E384" s="30" t="s">
        <v>577</v>
      </c>
      <c r="F384" s="30"/>
      <c r="G384" s="30"/>
      <c r="H384" s="30"/>
      <c r="I384" s="30"/>
      <c r="J384" s="30"/>
      <c r="K384" s="30"/>
      <c r="L384" s="30"/>
      <c r="M384" s="30"/>
      <c r="N384" s="30"/>
      <c r="O384" s="30"/>
    </row>
    <row r="385" spans="1:15" ht="37.5">
      <c r="A385" s="2" t="s">
        <v>578</v>
      </c>
      <c r="B385" s="2" t="s">
        <v>556</v>
      </c>
      <c r="C385" s="30"/>
      <c r="D385" s="42">
        <v>42900</v>
      </c>
      <c r="E385" s="30" t="s">
        <v>579</v>
      </c>
      <c r="F385" s="30"/>
      <c r="G385" s="30"/>
      <c r="H385" s="30"/>
      <c r="I385" s="30"/>
      <c r="J385" s="30"/>
      <c r="K385" s="30"/>
      <c r="L385" s="30"/>
      <c r="M385" s="30"/>
      <c r="N385" s="30"/>
      <c r="O385" s="30"/>
    </row>
    <row r="386" spans="1:15" ht="37.5">
      <c r="A386" s="2" t="s">
        <v>580</v>
      </c>
      <c r="B386" s="2" t="s">
        <v>556</v>
      </c>
      <c r="C386" s="30"/>
      <c r="D386" s="42">
        <v>42923</v>
      </c>
      <c r="E386" s="30" t="s">
        <v>581</v>
      </c>
      <c r="F386" s="30"/>
      <c r="G386" s="30"/>
      <c r="H386" s="30"/>
      <c r="I386" s="30"/>
      <c r="J386" s="30"/>
      <c r="K386" s="30"/>
      <c r="L386" s="30"/>
      <c r="M386" s="30"/>
      <c r="N386" s="30"/>
      <c r="O386" s="30"/>
    </row>
    <row r="387" spans="1:15" ht="87.75">
      <c r="A387" s="2" t="s">
        <v>582</v>
      </c>
      <c r="B387" s="2" t="s">
        <v>547</v>
      </c>
      <c r="C387" s="30"/>
      <c r="D387" s="42">
        <v>42970</v>
      </c>
      <c r="E387" s="30" t="s">
        <v>583</v>
      </c>
      <c r="F387" s="30"/>
      <c r="G387" s="30"/>
      <c r="H387" s="30"/>
      <c r="I387" s="30"/>
      <c r="J387" s="30"/>
      <c r="K387" s="30"/>
      <c r="L387" s="30"/>
      <c r="M387" s="30"/>
      <c r="N387" s="30"/>
      <c r="O387" s="30"/>
    </row>
    <row r="388" spans="1:15" ht="24.75">
      <c r="A388" s="2" t="s">
        <v>584</v>
      </c>
      <c r="B388" s="2" t="s">
        <v>547</v>
      </c>
      <c r="C388" s="30"/>
      <c r="D388" s="42">
        <v>42972</v>
      </c>
      <c r="E388" s="30" t="s">
        <v>585</v>
      </c>
      <c r="F388" s="30"/>
      <c r="G388" s="30"/>
      <c r="H388" s="30"/>
      <c r="I388" s="30"/>
      <c r="J388" s="30"/>
      <c r="K388" s="30"/>
      <c r="L388" s="30"/>
      <c r="M388" s="30"/>
      <c r="N388" s="30"/>
      <c r="O388" s="30"/>
    </row>
    <row r="389" spans="1:15">
      <c r="A389" s="2" t="s">
        <v>586</v>
      </c>
      <c r="B389" s="2" t="s">
        <v>547</v>
      </c>
      <c r="C389" s="30"/>
      <c r="D389" s="42">
        <v>42998</v>
      </c>
      <c r="E389" s="30" t="s">
        <v>587</v>
      </c>
      <c r="F389" s="30"/>
      <c r="G389" s="30"/>
      <c r="H389" s="30"/>
      <c r="I389" s="30"/>
      <c r="J389" s="30"/>
      <c r="K389" s="30"/>
      <c r="L389" s="30"/>
      <c r="M389" s="30"/>
      <c r="N389" s="30"/>
      <c r="O389" s="30"/>
    </row>
    <row r="390" spans="1:15" ht="50.25">
      <c r="A390" s="2" t="s">
        <v>588</v>
      </c>
      <c r="B390" s="2" t="s">
        <v>589</v>
      </c>
      <c r="C390" s="30"/>
      <c r="D390" s="42">
        <v>43143</v>
      </c>
      <c r="E390" s="30" t="s">
        <v>590</v>
      </c>
      <c r="F390" s="30"/>
      <c r="G390" s="30"/>
      <c r="H390" s="30"/>
      <c r="I390" s="30"/>
      <c r="J390" s="30"/>
      <c r="K390" s="30"/>
      <c r="L390" s="30"/>
      <c r="M390" s="30"/>
      <c r="N390" s="30"/>
      <c r="O390" s="30"/>
    </row>
    <row r="391" spans="1:15" ht="387">
      <c r="A391" s="2" t="s">
        <v>591</v>
      </c>
      <c r="B391" s="2" t="s">
        <v>589</v>
      </c>
      <c r="C391" s="30"/>
      <c r="D391" s="42">
        <v>43196</v>
      </c>
      <c r="E391" s="30" t="s">
        <v>592</v>
      </c>
      <c r="F391" s="30"/>
      <c r="G391" s="30"/>
      <c r="H391" s="30"/>
      <c r="I391" s="30"/>
      <c r="J391" s="30"/>
      <c r="K391" s="30"/>
      <c r="L391" s="30"/>
      <c r="M391" s="30"/>
      <c r="N391" s="30"/>
      <c r="O391" s="30"/>
    </row>
    <row r="392" spans="1:15" ht="187.5">
      <c r="A392" s="2" t="s">
        <v>593</v>
      </c>
      <c r="B392" s="2" t="s">
        <v>589</v>
      </c>
      <c r="C392" s="30"/>
      <c r="D392" s="42">
        <v>43242</v>
      </c>
      <c r="E392" s="30" t="s">
        <v>594</v>
      </c>
      <c r="F392" s="30"/>
      <c r="G392" s="30"/>
      <c r="H392" s="30"/>
      <c r="I392" s="30"/>
      <c r="J392" s="30"/>
      <c r="K392" s="30"/>
      <c r="L392" s="30"/>
      <c r="M392" s="30"/>
      <c r="N392" s="30"/>
      <c r="O392" s="30"/>
    </row>
    <row r="393" spans="1:15" ht="37.5">
      <c r="A393" s="2" t="s">
        <v>595</v>
      </c>
      <c r="B393" s="2" t="s">
        <v>589</v>
      </c>
      <c r="C393" s="30"/>
      <c r="D393" s="42">
        <v>43257</v>
      </c>
      <c r="E393" s="30" t="s">
        <v>596</v>
      </c>
      <c r="F393" s="30"/>
      <c r="G393" s="30"/>
      <c r="H393" s="30"/>
      <c r="I393" s="30"/>
      <c r="J393" s="30"/>
      <c r="K393" s="30"/>
      <c r="L393" s="30"/>
      <c r="M393" s="30"/>
      <c r="N393" s="30"/>
      <c r="O393" s="30"/>
    </row>
    <row r="394" spans="1:15" ht="87.75">
      <c r="A394" s="2" t="s">
        <v>597</v>
      </c>
      <c r="B394" s="2" t="s">
        <v>589</v>
      </c>
      <c r="C394" s="30"/>
      <c r="D394" s="42">
        <v>43287</v>
      </c>
      <c r="E394" s="30" t="s">
        <v>598</v>
      </c>
      <c r="F394" s="30"/>
      <c r="G394" s="30"/>
      <c r="H394" s="30"/>
      <c r="I394" s="30"/>
      <c r="J394" s="30"/>
      <c r="K394" s="30"/>
      <c r="L394" s="30"/>
      <c r="M394" s="30"/>
      <c r="N394" s="30"/>
      <c r="O394" s="30"/>
    </row>
    <row r="395" spans="1:15" ht="187.5">
      <c r="A395" s="2" t="s">
        <v>599</v>
      </c>
      <c r="B395" s="2" t="s">
        <v>600</v>
      </c>
      <c r="C395" s="42">
        <v>43628</v>
      </c>
      <c r="D395" s="42">
        <v>43655</v>
      </c>
      <c r="E395" s="30" t="s">
        <v>601</v>
      </c>
      <c r="F395" s="30"/>
      <c r="G395" s="30"/>
      <c r="H395" s="30"/>
      <c r="I395" s="30"/>
      <c r="J395" s="30"/>
      <c r="K395" s="30"/>
      <c r="L395" s="30"/>
      <c r="M395" s="30"/>
      <c r="N395" s="30"/>
      <c r="O395" s="30"/>
    </row>
    <row r="396" spans="1:15" ht="24.75">
      <c r="A396" s="2" t="s">
        <v>602</v>
      </c>
      <c r="B396" s="2" t="s">
        <v>603</v>
      </c>
      <c r="C396" s="30"/>
      <c r="D396" s="42">
        <v>43314</v>
      </c>
      <c r="E396" s="30" t="s">
        <v>604</v>
      </c>
      <c r="F396" s="30"/>
      <c r="G396" s="30"/>
      <c r="H396" s="30"/>
      <c r="I396" s="30"/>
      <c r="J396" s="30"/>
      <c r="K396" s="30"/>
      <c r="L396" s="30"/>
      <c r="M396" s="30"/>
      <c r="N396" s="30"/>
      <c r="O396" s="30"/>
    </row>
    <row r="397" spans="1:15" ht="87.75">
      <c r="A397" s="2" t="s">
        <v>605</v>
      </c>
      <c r="B397" s="2" t="s">
        <v>600</v>
      </c>
      <c r="C397" s="30"/>
      <c r="D397" s="42">
        <v>43763</v>
      </c>
      <c r="E397" s="30" t="s">
        <v>606</v>
      </c>
      <c r="F397" s="30"/>
      <c r="G397" s="30"/>
      <c r="H397" s="30"/>
      <c r="I397" s="30"/>
      <c r="J397" s="30"/>
      <c r="K397" s="30"/>
      <c r="L397" s="30"/>
      <c r="M397" s="30"/>
      <c r="N397" s="30"/>
      <c r="O397" s="30"/>
    </row>
    <row r="398" spans="1:15" ht="349.5">
      <c r="A398" s="2" t="s">
        <v>607</v>
      </c>
      <c r="B398" s="2" t="s">
        <v>600</v>
      </c>
      <c r="C398" s="30"/>
      <c r="D398" s="42">
        <v>43783</v>
      </c>
      <c r="E398" s="30" t="s">
        <v>608</v>
      </c>
      <c r="F398" s="30"/>
      <c r="G398" s="30"/>
      <c r="H398" s="30"/>
      <c r="I398" s="30"/>
      <c r="J398" s="30"/>
      <c r="K398" s="30"/>
      <c r="L398" s="30"/>
      <c r="M398" s="30"/>
      <c r="N398" s="30"/>
      <c r="O398" s="30"/>
    </row>
    <row r="399" spans="1:15" ht="24.75">
      <c r="A399" s="2" t="s">
        <v>609</v>
      </c>
      <c r="B399" s="2" t="s">
        <v>600</v>
      </c>
      <c r="C399" s="30"/>
      <c r="D399" s="42">
        <v>43788</v>
      </c>
      <c r="E399" s="30" t="s">
        <v>610</v>
      </c>
      <c r="F399" s="30"/>
      <c r="G399" s="30"/>
      <c r="H399" s="30"/>
      <c r="I399" s="30"/>
      <c r="J399" s="30"/>
      <c r="K399" s="30"/>
      <c r="L399" s="30"/>
      <c r="M399" s="30"/>
      <c r="N399" s="30"/>
      <c r="O399" s="30"/>
    </row>
    <row r="400" spans="1:15" ht="87.75">
      <c r="A400" s="2" t="s">
        <v>611</v>
      </c>
      <c r="B400" s="2" t="s">
        <v>600</v>
      </c>
      <c r="C400" s="30"/>
      <c r="D400" s="42">
        <v>43801</v>
      </c>
      <c r="E400" s="30" t="s">
        <v>612</v>
      </c>
      <c r="F400" s="30"/>
      <c r="G400" s="30"/>
      <c r="H400" s="30"/>
      <c r="I400" s="30"/>
      <c r="J400" s="30"/>
      <c r="K400" s="30"/>
      <c r="L400" s="30"/>
      <c r="M400" s="30"/>
      <c r="N400" s="30"/>
      <c r="O400" s="30"/>
    </row>
    <row r="401" spans="1:15" ht="175.5">
      <c r="A401" s="2" t="s">
        <v>613</v>
      </c>
      <c r="B401" s="2" t="s">
        <v>600</v>
      </c>
      <c r="C401" s="30"/>
      <c r="D401" s="42">
        <v>43836</v>
      </c>
      <c r="E401" s="30" t="s">
        <v>614</v>
      </c>
      <c r="F401" s="30"/>
      <c r="G401" s="30"/>
      <c r="H401" s="30"/>
      <c r="I401" s="30"/>
      <c r="J401" s="30"/>
      <c r="K401" s="30"/>
      <c r="L401" s="30"/>
      <c r="M401" s="30"/>
      <c r="N401" s="30"/>
      <c r="O401" s="30"/>
    </row>
    <row r="402" spans="1:15" ht="50.25">
      <c r="A402" s="43" t="s">
        <v>615</v>
      </c>
      <c r="B402" s="2" t="s">
        <v>535</v>
      </c>
      <c r="C402" s="30"/>
      <c r="D402" s="42">
        <v>44120</v>
      </c>
      <c r="E402" s="30" t="s">
        <v>616</v>
      </c>
      <c r="F402" s="30"/>
      <c r="G402" s="30"/>
      <c r="H402" s="30"/>
      <c r="I402" s="30"/>
      <c r="J402" s="30"/>
      <c r="K402" s="30"/>
      <c r="L402" s="30"/>
      <c r="M402" s="30"/>
      <c r="N402" s="30"/>
      <c r="O402" s="30"/>
    </row>
    <row r="403" spans="1:15" ht="263.25">
      <c r="A403" s="2" t="s">
        <v>617</v>
      </c>
      <c r="B403" s="2" t="s">
        <v>535</v>
      </c>
      <c r="C403" s="30"/>
      <c r="D403" s="42">
        <v>44180</v>
      </c>
      <c r="E403" s="30" t="s">
        <v>618</v>
      </c>
      <c r="F403" s="30"/>
      <c r="G403" s="30"/>
      <c r="H403" s="30"/>
      <c r="I403" s="30"/>
      <c r="J403" s="30"/>
      <c r="K403" s="30"/>
      <c r="L403" s="30"/>
      <c r="M403" s="30"/>
      <c r="N403" s="30"/>
      <c r="O403" s="30"/>
    </row>
    <row r="404" spans="1:15" ht="50.25">
      <c r="A404" s="2" t="s">
        <v>619</v>
      </c>
      <c r="B404" s="2" t="s">
        <v>535</v>
      </c>
      <c r="C404" s="30"/>
      <c r="D404" s="42">
        <v>44187</v>
      </c>
      <c r="E404" s="17" t="s">
        <v>620</v>
      </c>
      <c r="F404" s="30"/>
      <c r="G404" s="30"/>
      <c r="H404" s="30"/>
      <c r="I404" s="30"/>
      <c r="J404" s="30"/>
      <c r="K404" s="30"/>
      <c r="L404" s="30"/>
      <c r="M404" s="30"/>
      <c r="N404" s="30"/>
      <c r="O404" s="30"/>
    </row>
    <row r="405" spans="1:15" ht="87.75">
      <c r="A405" s="2" t="s">
        <v>621</v>
      </c>
      <c r="B405" s="2" t="s">
        <v>535</v>
      </c>
      <c r="C405" s="30"/>
      <c r="D405" s="29">
        <v>44188</v>
      </c>
      <c r="E405" s="30" t="s">
        <v>622</v>
      </c>
      <c r="F405" s="30"/>
      <c r="G405" s="30"/>
      <c r="H405" s="30"/>
      <c r="I405" s="30"/>
      <c r="J405" s="30"/>
      <c r="K405" s="30"/>
      <c r="L405" s="30"/>
      <c r="M405" s="30"/>
      <c r="N405" s="30"/>
      <c r="O405" s="30"/>
    </row>
    <row r="406" spans="1:15" ht="62.25">
      <c r="A406" s="2" t="s">
        <v>623</v>
      </c>
      <c r="B406" s="2" t="s">
        <v>624</v>
      </c>
      <c r="C406" s="30"/>
      <c r="D406" s="29">
        <v>44224</v>
      </c>
      <c r="E406" s="44" t="s">
        <v>625</v>
      </c>
      <c r="F406" s="30"/>
      <c r="G406" s="30"/>
      <c r="H406" s="30"/>
      <c r="I406" s="30"/>
      <c r="J406" s="30"/>
      <c r="K406" s="30"/>
      <c r="L406" s="30"/>
      <c r="M406" s="30"/>
      <c r="N406" s="30"/>
      <c r="O406" s="30"/>
    </row>
    <row r="407" spans="1:15" ht="62.25">
      <c r="A407" s="2" t="s">
        <v>626</v>
      </c>
      <c r="B407" s="2" t="s">
        <v>624</v>
      </c>
      <c r="C407" s="30"/>
      <c r="D407" s="29">
        <v>44231</v>
      </c>
      <c r="E407" s="44" t="s">
        <v>625</v>
      </c>
      <c r="F407" s="30"/>
      <c r="G407" s="30"/>
      <c r="H407" s="30"/>
      <c r="I407" s="30"/>
      <c r="J407" s="30"/>
      <c r="K407" s="30"/>
      <c r="L407" s="30"/>
      <c r="M407" s="30"/>
      <c r="N407" s="30"/>
      <c r="O407" s="30"/>
    </row>
    <row r="408" spans="1:15" ht="100.5">
      <c r="A408" s="2" t="s">
        <v>627</v>
      </c>
      <c r="B408" s="2" t="s">
        <v>624</v>
      </c>
      <c r="C408" s="30"/>
      <c r="D408" s="29">
        <v>44279</v>
      </c>
      <c r="E408" s="30" t="s">
        <v>628</v>
      </c>
      <c r="F408" s="30"/>
      <c r="G408" s="30"/>
      <c r="H408" s="30"/>
      <c r="I408" s="30"/>
      <c r="J408" s="30"/>
      <c r="K408" s="30"/>
      <c r="L408" s="30"/>
      <c r="M408" s="30"/>
      <c r="N408" s="30"/>
      <c r="O408" s="30"/>
    </row>
    <row r="409" spans="1:15" ht="62.25">
      <c r="A409" s="2" t="s">
        <v>629</v>
      </c>
      <c r="B409" s="2" t="s">
        <v>624</v>
      </c>
      <c r="C409" s="30"/>
      <c r="D409" s="29">
        <v>44347</v>
      </c>
      <c r="E409" s="30" t="s">
        <v>630</v>
      </c>
      <c r="F409" s="30"/>
      <c r="G409" s="30"/>
      <c r="H409" s="30"/>
      <c r="I409" s="30"/>
      <c r="J409" s="30"/>
      <c r="K409" s="30"/>
      <c r="L409" s="30"/>
      <c r="M409" s="30"/>
      <c r="N409" s="30"/>
      <c r="O409" s="30"/>
    </row>
    <row r="410" spans="1:15" ht="50.25">
      <c r="A410" s="2" t="s">
        <v>631</v>
      </c>
      <c r="B410" s="2" t="s">
        <v>624</v>
      </c>
      <c r="C410" s="30"/>
      <c r="D410" s="29">
        <v>44406</v>
      </c>
      <c r="E410" s="30" t="s">
        <v>632</v>
      </c>
      <c r="F410" s="30"/>
      <c r="G410" s="30"/>
      <c r="H410" s="30"/>
      <c r="I410" s="30"/>
      <c r="J410" s="30"/>
      <c r="K410" s="30"/>
      <c r="L410" s="30"/>
      <c r="M410" s="30"/>
      <c r="N410" s="30"/>
      <c r="O410" s="30"/>
    </row>
    <row r="411" spans="1:15" ht="50.25">
      <c r="A411" s="2" t="s">
        <v>633</v>
      </c>
      <c r="B411" s="2" t="s">
        <v>624</v>
      </c>
      <c r="C411" s="30"/>
      <c r="D411" s="29">
        <v>44406</v>
      </c>
      <c r="E411" s="30" t="s">
        <v>634</v>
      </c>
      <c r="F411" s="30"/>
      <c r="G411" s="30"/>
      <c r="H411" s="30"/>
      <c r="I411" s="30"/>
      <c r="J411" s="30"/>
      <c r="K411" s="30"/>
      <c r="L411" s="30"/>
      <c r="M411" s="30"/>
      <c r="N411" s="30"/>
      <c r="O411" s="30"/>
    </row>
    <row r="412" spans="1:15" ht="62.25">
      <c r="A412" s="2" t="s">
        <v>635</v>
      </c>
      <c r="B412" s="2" t="s">
        <v>624</v>
      </c>
      <c r="C412" s="30"/>
      <c r="D412" s="29">
        <v>44413</v>
      </c>
      <c r="E412" s="30" t="s">
        <v>636</v>
      </c>
      <c r="F412" s="30"/>
      <c r="G412" s="30"/>
      <c r="H412" s="30"/>
      <c r="I412" s="30"/>
      <c r="J412" s="30"/>
      <c r="K412" s="30"/>
      <c r="L412" s="30"/>
      <c r="M412" s="30"/>
      <c r="N412" s="30"/>
      <c r="O412" s="30"/>
    </row>
    <row r="413" spans="1:15" ht="87.75">
      <c r="A413" s="2" t="s">
        <v>637</v>
      </c>
      <c r="B413" s="2" t="s">
        <v>589</v>
      </c>
      <c r="C413" s="45"/>
      <c r="D413" s="29">
        <v>44433</v>
      </c>
      <c r="E413" s="30" t="s">
        <v>638</v>
      </c>
      <c r="F413" s="30"/>
      <c r="G413" s="30"/>
      <c r="H413" s="30"/>
      <c r="I413" s="30"/>
      <c r="J413" s="30"/>
      <c r="K413" s="30"/>
      <c r="L413" s="30"/>
      <c r="M413" s="30"/>
      <c r="N413" s="30"/>
      <c r="O413" s="30"/>
    </row>
    <row r="414" spans="1:15" ht="75">
      <c r="A414" s="2" t="s">
        <v>639</v>
      </c>
      <c r="B414" s="2" t="s">
        <v>589</v>
      </c>
      <c r="C414" s="46"/>
      <c r="D414" s="29">
        <v>44468</v>
      </c>
      <c r="E414" s="30" t="s">
        <v>640</v>
      </c>
      <c r="F414" s="30"/>
      <c r="G414" s="30"/>
      <c r="H414" s="30"/>
      <c r="I414" s="30"/>
      <c r="J414" s="30"/>
      <c r="K414" s="30"/>
      <c r="L414" s="30"/>
      <c r="M414" s="30"/>
      <c r="N414" s="30"/>
      <c r="O414" s="30"/>
    </row>
    <row r="415" spans="1:15" ht="75">
      <c r="A415" s="2" t="s">
        <v>641</v>
      </c>
      <c r="B415" s="2" t="s">
        <v>589</v>
      </c>
      <c r="C415" s="30"/>
      <c r="D415" s="29">
        <v>44487</v>
      </c>
      <c r="E415" s="30" t="s">
        <v>642</v>
      </c>
      <c r="F415" s="30"/>
      <c r="G415" s="30"/>
      <c r="H415" s="30"/>
      <c r="I415" s="30"/>
      <c r="J415" s="30"/>
      <c r="K415" s="30"/>
      <c r="L415" s="30"/>
      <c r="M415" s="30"/>
      <c r="N415" s="30"/>
      <c r="O415" s="30"/>
    </row>
    <row r="416" spans="1:15" ht="24.75">
      <c r="A416" s="2" t="s">
        <v>643</v>
      </c>
      <c r="B416" s="2" t="s">
        <v>589</v>
      </c>
      <c r="C416" s="30"/>
      <c r="D416" s="29">
        <v>44589</v>
      </c>
      <c r="E416" s="30" t="s">
        <v>644</v>
      </c>
      <c r="F416" s="30"/>
      <c r="G416" s="30"/>
      <c r="H416" s="30"/>
      <c r="I416" s="30"/>
      <c r="J416" s="30"/>
      <c r="K416" s="30"/>
      <c r="L416" s="30"/>
      <c r="M416" s="30"/>
      <c r="N416" s="30"/>
      <c r="O416" s="30"/>
    </row>
    <row r="417" spans="1:15" ht="100.5">
      <c r="A417" s="43" t="s">
        <v>645</v>
      </c>
      <c r="B417" s="2" t="s">
        <v>646</v>
      </c>
      <c r="C417" s="30"/>
      <c r="D417" s="29">
        <v>44659</v>
      </c>
      <c r="E417" s="30" t="s">
        <v>647</v>
      </c>
      <c r="F417" s="30"/>
      <c r="G417" s="30"/>
      <c r="H417" s="30"/>
      <c r="I417" s="30"/>
      <c r="J417" s="30"/>
      <c r="K417" s="30"/>
      <c r="L417" s="30"/>
      <c r="M417" s="30"/>
      <c r="N417" s="30"/>
      <c r="O417" s="30"/>
    </row>
    <row r="418" spans="1:15" ht="75">
      <c r="A418" s="43" t="s">
        <v>648</v>
      </c>
      <c r="B418" s="2" t="s">
        <v>646</v>
      </c>
      <c r="C418" s="30"/>
      <c r="D418" s="29">
        <v>44680</v>
      </c>
      <c r="E418" s="30" t="s">
        <v>649</v>
      </c>
      <c r="F418" s="30"/>
      <c r="G418" s="30"/>
      <c r="H418" s="30"/>
      <c r="I418" s="30"/>
      <c r="J418" s="30"/>
      <c r="K418" s="30"/>
      <c r="L418" s="30"/>
      <c r="M418" s="30"/>
      <c r="N418" s="30"/>
      <c r="O418" s="30"/>
    </row>
    <row r="419" spans="1:15" ht="112.5">
      <c r="A419" s="43" t="s">
        <v>650</v>
      </c>
      <c r="B419" s="2" t="s">
        <v>646</v>
      </c>
      <c r="C419" s="30"/>
      <c r="D419" s="29">
        <v>44691</v>
      </c>
      <c r="E419" s="30" t="s">
        <v>651</v>
      </c>
      <c r="F419" s="30"/>
      <c r="G419" s="30"/>
      <c r="H419" s="30"/>
      <c r="I419" s="30"/>
      <c r="J419" s="30"/>
      <c r="K419" s="30"/>
      <c r="L419" s="30"/>
      <c r="M419" s="30"/>
      <c r="N419" s="30"/>
      <c r="O419" s="30"/>
    </row>
    <row r="420" spans="1:15" ht="50.25">
      <c r="A420" s="43" t="s">
        <v>652</v>
      </c>
      <c r="B420" s="2" t="s">
        <v>646</v>
      </c>
      <c r="C420" s="30"/>
      <c r="D420" s="29">
        <v>44757</v>
      </c>
      <c r="E420" s="30" t="s">
        <v>653</v>
      </c>
      <c r="F420" s="30"/>
      <c r="G420" s="30"/>
      <c r="H420" s="30"/>
      <c r="I420" s="30"/>
      <c r="J420" s="30"/>
      <c r="K420" s="30"/>
      <c r="L420" s="30"/>
      <c r="M420" s="30"/>
      <c r="N420" s="30"/>
      <c r="O420" s="30"/>
    </row>
    <row r="421" spans="1:15" ht="37.5">
      <c r="A421" s="43" t="s">
        <v>654</v>
      </c>
      <c r="B421" s="2" t="s">
        <v>646</v>
      </c>
      <c r="C421" s="30"/>
      <c r="D421" s="29">
        <v>44861</v>
      </c>
      <c r="E421" s="30" t="s">
        <v>655</v>
      </c>
      <c r="F421" s="30"/>
      <c r="G421" s="30"/>
      <c r="H421" s="30"/>
      <c r="I421" s="30"/>
      <c r="J421" s="30"/>
      <c r="K421" s="30"/>
      <c r="L421" s="30"/>
      <c r="M421" s="30"/>
      <c r="N421" s="30"/>
      <c r="O421" s="30"/>
    </row>
    <row r="422" spans="1:15" ht="62.25">
      <c r="A422" s="43" t="s">
        <v>656</v>
      </c>
      <c r="B422" s="2" t="s">
        <v>646</v>
      </c>
      <c r="C422" s="30"/>
      <c r="D422" s="29">
        <v>44918</v>
      </c>
      <c r="E422" s="30" t="s">
        <v>657</v>
      </c>
      <c r="F422" s="30"/>
      <c r="G422" s="30"/>
      <c r="H422" s="30"/>
      <c r="I422" s="30"/>
      <c r="J422" s="30"/>
      <c r="K422" s="30"/>
      <c r="L422" s="30"/>
      <c r="M422" s="30"/>
      <c r="N422" s="30"/>
      <c r="O422" s="30"/>
    </row>
    <row r="423" spans="1:15" ht="37.5">
      <c r="A423" s="43" t="s">
        <v>658</v>
      </c>
      <c r="B423" s="2" t="s">
        <v>646</v>
      </c>
      <c r="C423" s="30"/>
      <c r="D423" s="29">
        <v>44964</v>
      </c>
      <c r="E423" s="30" t="s">
        <v>659</v>
      </c>
      <c r="F423" s="30"/>
      <c r="G423" s="30"/>
      <c r="H423" s="30"/>
      <c r="I423" s="30"/>
      <c r="J423" s="30"/>
      <c r="K423" s="30"/>
      <c r="L423" s="30"/>
      <c r="M423" s="30"/>
      <c r="N423" s="30"/>
      <c r="O423" s="30"/>
    </row>
    <row r="424" spans="1:15" ht="50.25">
      <c r="A424" s="43" t="s">
        <v>660</v>
      </c>
      <c r="B424" s="2" t="s">
        <v>661</v>
      </c>
      <c r="C424" s="30"/>
      <c r="D424" s="29">
        <v>44991</v>
      </c>
      <c r="E424" s="30" t="s">
        <v>662</v>
      </c>
      <c r="F424" s="30"/>
      <c r="G424" s="30"/>
      <c r="H424" s="30"/>
      <c r="I424" s="30"/>
      <c r="J424" s="30"/>
      <c r="K424" s="30"/>
      <c r="L424" s="30"/>
      <c r="M424" s="30"/>
      <c r="N424" s="30"/>
      <c r="O424" s="30"/>
    </row>
    <row r="425" spans="1:15" ht="50.25">
      <c r="A425" s="43" t="s">
        <v>663</v>
      </c>
      <c r="B425" s="2" t="s">
        <v>661</v>
      </c>
      <c r="C425" s="30"/>
      <c r="D425" s="29">
        <v>44995</v>
      </c>
      <c r="E425" s="30" t="s">
        <v>662</v>
      </c>
      <c r="F425" s="30"/>
      <c r="G425" s="30"/>
      <c r="H425" s="30"/>
      <c r="I425" s="30"/>
      <c r="J425" s="30"/>
      <c r="K425" s="30"/>
      <c r="L425" s="30"/>
      <c r="M425" s="30"/>
      <c r="N425" s="30"/>
      <c r="O425" s="30"/>
    </row>
    <row r="426" spans="1:15" ht="50.25">
      <c r="A426" s="47" t="s">
        <v>664</v>
      </c>
      <c r="B426" s="48" t="s">
        <v>665</v>
      </c>
      <c r="C426" s="48"/>
      <c r="D426" s="49">
        <v>45106</v>
      </c>
      <c r="E426" s="48" t="s">
        <v>666</v>
      </c>
      <c r="F426" s="30"/>
      <c r="G426" s="30"/>
      <c r="H426" s="30"/>
      <c r="I426" s="30"/>
      <c r="J426" s="30"/>
      <c r="K426" s="30"/>
      <c r="L426" s="30"/>
      <c r="M426" s="30"/>
      <c r="N426" s="30"/>
      <c r="O426" s="30"/>
    </row>
    <row r="427" spans="1:15" ht="112.5">
      <c r="A427" s="2" t="s">
        <v>667</v>
      </c>
      <c r="B427" s="2" t="s">
        <v>665</v>
      </c>
      <c r="C427" s="30"/>
      <c r="D427" s="29">
        <v>45156</v>
      </c>
      <c r="E427" s="30" t="s">
        <v>668</v>
      </c>
      <c r="F427" s="30"/>
      <c r="G427" s="30"/>
      <c r="H427" s="30"/>
      <c r="I427" s="30"/>
      <c r="J427" s="30"/>
      <c r="K427" s="30"/>
      <c r="L427" s="30"/>
      <c r="M427" s="30"/>
      <c r="N427" s="30"/>
      <c r="O427" s="30"/>
    </row>
    <row r="428" spans="1:15" ht="62.25">
      <c r="A428" s="50" t="s">
        <v>669</v>
      </c>
      <c r="B428" s="2" t="s">
        <v>665</v>
      </c>
      <c r="C428" s="30"/>
      <c r="D428" s="29">
        <v>45169</v>
      </c>
      <c r="E428" s="30" t="s">
        <v>670</v>
      </c>
      <c r="F428" s="30"/>
      <c r="G428" s="30"/>
      <c r="H428" s="30"/>
      <c r="I428" s="30"/>
      <c r="J428" s="30"/>
      <c r="K428" s="30"/>
      <c r="L428" s="30"/>
      <c r="M428" s="30"/>
      <c r="N428" s="30"/>
      <c r="O428" s="30"/>
    </row>
    <row r="429" spans="1:15" ht="50.25">
      <c r="A429" s="50" t="s">
        <v>671</v>
      </c>
      <c r="B429" s="2" t="s">
        <v>665</v>
      </c>
      <c r="C429" s="30"/>
      <c r="D429" s="29">
        <v>45177</v>
      </c>
      <c r="E429" s="30" t="s">
        <v>672</v>
      </c>
      <c r="F429" s="30"/>
      <c r="G429" s="30"/>
      <c r="H429" s="30"/>
      <c r="I429" s="30"/>
      <c r="J429" s="30"/>
      <c r="K429" s="30"/>
      <c r="L429" s="30"/>
      <c r="M429" s="30"/>
      <c r="N429" s="30"/>
      <c r="O429" s="30"/>
    </row>
    <row r="430" spans="1:15" ht="62.25">
      <c r="A430" s="50" t="s">
        <v>673</v>
      </c>
      <c r="B430" s="2" t="s">
        <v>665</v>
      </c>
      <c r="C430" s="30"/>
      <c r="D430" s="29">
        <v>45191</v>
      </c>
      <c r="E430" s="30" t="s">
        <v>674</v>
      </c>
      <c r="F430" s="30"/>
      <c r="G430" s="30"/>
      <c r="H430" s="30"/>
      <c r="I430" s="30"/>
      <c r="J430" s="30"/>
      <c r="K430" s="30"/>
      <c r="L430" s="30"/>
      <c r="M430" s="30"/>
      <c r="N430" s="30"/>
      <c r="O430" s="30"/>
    </row>
    <row r="431" spans="1:15" ht="62.25">
      <c r="A431" s="50" t="s">
        <v>675</v>
      </c>
      <c r="B431" s="2" t="s">
        <v>665</v>
      </c>
      <c r="C431" s="30"/>
      <c r="D431" s="29">
        <v>45191</v>
      </c>
      <c r="E431" s="30" t="s">
        <v>676</v>
      </c>
      <c r="F431" s="30"/>
      <c r="G431" s="30"/>
      <c r="H431" s="30"/>
      <c r="I431" s="30"/>
      <c r="J431" s="30"/>
      <c r="K431" s="30"/>
      <c r="L431" s="30"/>
      <c r="M431" s="30"/>
      <c r="N431" s="30"/>
      <c r="O431" s="30"/>
    </row>
    <row r="432" spans="1:15" ht="37.5">
      <c r="A432" s="50" t="s">
        <v>677</v>
      </c>
      <c r="B432" s="2" t="s">
        <v>665</v>
      </c>
      <c r="C432" s="30"/>
      <c r="D432" s="29">
        <v>45191</v>
      </c>
      <c r="E432" s="30" t="s">
        <v>678</v>
      </c>
      <c r="F432" s="30"/>
      <c r="G432" s="30"/>
      <c r="H432" s="30"/>
      <c r="I432" s="30"/>
      <c r="J432" s="30"/>
      <c r="K432" s="30"/>
      <c r="L432" s="30"/>
      <c r="M432" s="30"/>
      <c r="N432" s="30"/>
      <c r="O432" s="30"/>
    </row>
    <row r="433" spans="1:15" ht="37.5">
      <c r="A433" s="50" t="s">
        <v>679</v>
      </c>
      <c r="B433" s="2" t="s">
        <v>665</v>
      </c>
      <c r="C433" s="30"/>
      <c r="D433" s="29">
        <v>45191</v>
      </c>
      <c r="E433" s="30" t="s">
        <v>678</v>
      </c>
      <c r="F433" s="30"/>
      <c r="G433" s="30"/>
      <c r="H433" s="30"/>
      <c r="I433" s="30"/>
      <c r="J433" s="30"/>
      <c r="K433" s="30"/>
      <c r="L433" s="30"/>
      <c r="M433" s="30"/>
      <c r="N433" s="30"/>
      <c r="O433" s="30"/>
    </row>
    <row r="434" spans="1:15" ht="37.5">
      <c r="A434" s="50" t="s">
        <v>680</v>
      </c>
      <c r="B434" s="2" t="s">
        <v>665</v>
      </c>
      <c r="C434" s="30"/>
      <c r="D434" s="29">
        <v>45191</v>
      </c>
      <c r="E434" s="30" t="s">
        <v>678</v>
      </c>
      <c r="F434" s="30"/>
      <c r="G434" s="30"/>
      <c r="H434" s="30"/>
      <c r="I434" s="30"/>
      <c r="J434" s="30"/>
      <c r="K434" s="30"/>
      <c r="L434" s="30"/>
      <c r="M434" s="30"/>
      <c r="N434" s="30"/>
      <c r="O434" s="30"/>
    </row>
    <row r="435" spans="1:15" ht="37.5">
      <c r="A435" s="50" t="s">
        <v>681</v>
      </c>
      <c r="B435" s="2" t="s">
        <v>665</v>
      </c>
      <c r="C435" s="30"/>
      <c r="D435" s="29">
        <v>45191</v>
      </c>
      <c r="E435" s="30" t="s">
        <v>678</v>
      </c>
      <c r="F435" s="30"/>
      <c r="G435" s="30"/>
      <c r="H435" s="30"/>
      <c r="I435" s="30"/>
      <c r="J435" s="30"/>
      <c r="K435" s="30"/>
      <c r="L435" s="30"/>
      <c r="M435" s="30"/>
      <c r="N435" s="30"/>
      <c r="O435" s="30"/>
    </row>
    <row r="436" spans="1:15" ht="37.5">
      <c r="A436" s="50" t="s">
        <v>682</v>
      </c>
      <c r="B436" s="2" t="s">
        <v>665</v>
      </c>
      <c r="C436" s="30"/>
      <c r="D436" s="29">
        <v>45191</v>
      </c>
      <c r="E436" s="30" t="s">
        <v>678</v>
      </c>
      <c r="F436" s="30"/>
      <c r="G436" s="30"/>
      <c r="H436" s="30"/>
      <c r="I436" s="30"/>
      <c r="J436" s="30"/>
      <c r="K436" s="30"/>
      <c r="L436" s="30"/>
      <c r="M436" s="30"/>
      <c r="N436" s="30"/>
      <c r="O436" s="30"/>
    </row>
    <row r="437" spans="1:15" ht="37.5">
      <c r="A437" s="47" t="s">
        <v>664</v>
      </c>
      <c r="B437" s="48" t="s">
        <v>665</v>
      </c>
      <c r="C437" s="48"/>
      <c r="D437" s="49">
        <v>45196</v>
      </c>
      <c r="E437" s="48" t="s">
        <v>683</v>
      </c>
      <c r="F437" s="30"/>
      <c r="G437" s="30"/>
      <c r="H437" s="30"/>
      <c r="I437" s="30"/>
      <c r="J437" s="30"/>
      <c r="K437" s="30"/>
      <c r="L437" s="30"/>
      <c r="M437" s="30"/>
      <c r="N437" s="30"/>
      <c r="O437" s="30"/>
    </row>
    <row r="438" spans="1:15" ht="50.25">
      <c r="A438" s="2" t="s">
        <v>684</v>
      </c>
      <c r="B438" s="2" t="s">
        <v>665</v>
      </c>
      <c r="C438" s="30"/>
      <c r="D438" s="29">
        <v>45254</v>
      </c>
      <c r="E438" s="30" t="s">
        <v>685</v>
      </c>
      <c r="F438" s="30"/>
      <c r="G438" s="30"/>
      <c r="H438" s="30"/>
      <c r="I438" s="30"/>
      <c r="J438" s="30"/>
      <c r="K438" s="30"/>
      <c r="L438" s="30"/>
      <c r="M438" s="30"/>
      <c r="N438" s="30"/>
      <c r="O438" s="30"/>
    </row>
    <row r="439" spans="1:15" ht="24.75">
      <c r="A439" s="50" t="s">
        <v>686</v>
      </c>
      <c r="B439" s="2" t="s">
        <v>665</v>
      </c>
      <c r="C439" s="30"/>
      <c r="D439" s="29">
        <v>45258</v>
      </c>
      <c r="E439" s="30" t="s">
        <v>687</v>
      </c>
      <c r="F439" s="30"/>
      <c r="G439" s="30"/>
      <c r="H439" s="30"/>
      <c r="I439" s="30"/>
      <c r="J439" s="30"/>
      <c r="K439" s="30"/>
      <c r="L439" s="30"/>
      <c r="M439" s="30"/>
      <c r="N439" s="30"/>
      <c r="O439" s="30"/>
    </row>
    <row r="440" spans="1:15" ht="24.75">
      <c r="A440" s="2" t="s">
        <v>688</v>
      </c>
      <c r="B440" s="2" t="s">
        <v>665</v>
      </c>
      <c r="C440" s="30"/>
      <c r="D440" s="29">
        <v>45258</v>
      </c>
      <c r="E440" s="30" t="s">
        <v>687</v>
      </c>
      <c r="F440" s="30"/>
      <c r="G440" s="30"/>
      <c r="H440" s="30"/>
      <c r="I440" s="30"/>
      <c r="J440" s="30"/>
      <c r="K440" s="30"/>
      <c r="L440" s="30"/>
      <c r="M440" s="30"/>
      <c r="N440" s="30"/>
      <c r="O440" s="30"/>
    </row>
    <row r="441" spans="1:15" ht="24.75">
      <c r="A441" s="2" t="s">
        <v>689</v>
      </c>
      <c r="B441" s="2" t="s">
        <v>665</v>
      </c>
      <c r="C441" s="30"/>
      <c r="D441" s="29">
        <v>45258</v>
      </c>
      <c r="E441" s="30" t="s">
        <v>687</v>
      </c>
      <c r="F441" s="30"/>
      <c r="G441" s="30"/>
      <c r="H441" s="30"/>
      <c r="I441" s="30"/>
      <c r="J441" s="30"/>
      <c r="K441" s="30"/>
      <c r="L441" s="30"/>
      <c r="M441" s="30"/>
      <c r="N441" s="30"/>
      <c r="O441" s="30"/>
    </row>
    <row r="442" spans="1:15" ht="24.75">
      <c r="A442" s="2" t="s">
        <v>690</v>
      </c>
      <c r="B442" s="2" t="s">
        <v>665</v>
      </c>
      <c r="C442" s="30"/>
      <c r="D442" s="29">
        <v>45258</v>
      </c>
      <c r="E442" s="30" t="s">
        <v>687</v>
      </c>
      <c r="F442" s="30"/>
      <c r="G442" s="30"/>
      <c r="H442" s="30"/>
      <c r="I442" s="30"/>
      <c r="J442" s="30"/>
      <c r="K442" s="30"/>
      <c r="L442" s="30"/>
      <c r="M442" s="30"/>
      <c r="N442" s="30"/>
      <c r="O442" s="30"/>
    </row>
    <row r="443" spans="1:15" ht="24.75">
      <c r="A443" s="2" t="s">
        <v>691</v>
      </c>
      <c r="B443" s="2" t="s">
        <v>665</v>
      </c>
      <c r="C443" s="30"/>
      <c r="D443" s="29">
        <v>45258</v>
      </c>
      <c r="E443" s="30" t="s">
        <v>687</v>
      </c>
      <c r="F443" s="30"/>
      <c r="G443" s="30"/>
      <c r="H443" s="30"/>
      <c r="I443" s="30"/>
      <c r="J443" s="30"/>
      <c r="K443" s="30"/>
      <c r="L443" s="30"/>
      <c r="M443" s="30"/>
      <c r="N443" s="30"/>
      <c r="O443" s="30"/>
    </row>
    <row r="444" spans="1:15" ht="24.75">
      <c r="A444" s="2" t="s">
        <v>692</v>
      </c>
      <c r="B444" s="2" t="s">
        <v>665</v>
      </c>
      <c r="C444" s="30"/>
      <c r="D444" s="29">
        <v>45258</v>
      </c>
      <c r="E444" s="30" t="s">
        <v>687</v>
      </c>
      <c r="F444" s="30"/>
      <c r="G444" s="30"/>
      <c r="H444" s="30"/>
      <c r="I444" s="30"/>
      <c r="J444" s="30"/>
      <c r="K444" s="30"/>
      <c r="L444" s="30"/>
      <c r="M444" s="30"/>
      <c r="N444" s="30"/>
      <c r="O444" s="30"/>
    </row>
    <row r="445" spans="1:15" ht="87.75">
      <c r="A445" s="2" t="s">
        <v>693</v>
      </c>
      <c r="B445" s="2" t="s">
        <v>488</v>
      </c>
      <c r="C445" s="30"/>
      <c r="D445" s="29">
        <v>45362</v>
      </c>
      <c r="E445" s="30" t="s">
        <v>694</v>
      </c>
      <c r="F445" s="30"/>
      <c r="G445" s="30"/>
      <c r="H445" s="30"/>
      <c r="I445" s="30"/>
      <c r="J445" s="30"/>
      <c r="K445" s="30"/>
      <c r="L445" s="30"/>
      <c r="M445" s="30"/>
      <c r="N445" s="30"/>
      <c r="O445" s="30"/>
    </row>
    <row r="446" spans="1:15" ht="37.5">
      <c r="A446" s="2" t="s">
        <v>695</v>
      </c>
      <c r="B446" s="2" t="s">
        <v>488</v>
      </c>
      <c r="C446" s="30"/>
      <c r="D446" s="29">
        <v>45434</v>
      </c>
      <c r="E446" s="30" t="s">
        <v>696</v>
      </c>
      <c r="F446" s="30"/>
      <c r="G446" s="30"/>
      <c r="H446" s="30"/>
      <c r="I446" s="30"/>
      <c r="J446" s="30"/>
      <c r="K446" s="30"/>
      <c r="L446" s="30"/>
      <c r="M446" s="30"/>
      <c r="N446" s="30"/>
      <c r="O446" s="30"/>
    </row>
    <row r="447" spans="1:15" ht="62.25">
      <c r="A447" s="2" t="s">
        <v>697</v>
      </c>
      <c r="B447" s="2" t="s">
        <v>488</v>
      </c>
      <c r="C447" s="30"/>
      <c r="D447" s="29">
        <v>45519</v>
      </c>
      <c r="E447" s="30" t="s">
        <v>698</v>
      </c>
      <c r="F447" s="30"/>
      <c r="G447" s="30"/>
      <c r="H447" s="30"/>
      <c r="I447" s="30"/>
      <c r="J447" s="30"/>
      <c r="K447" s="30"/>
      <c r="L447" s="30"/>
      <c r="M447" s="30"/>
      <c r="N447" s="30"/>
      <c r="O447" s="30"/>
    </row>
    <row r="448" spans="1:15" ht="62.25">
      <c r="A448" s="51" t="s">
        <v>699</v>
      </c>
      <c r="B448" s="52" t="s">
        <v>700</v>
      </c>
      <c r="C448" s="52"/>
      <c r="D448" s="53">
        <v>45587</v>
      </c>
      <c r="E448" s="52" t="s">
        <v>701</v>
      </c>
      <c r="F448" s="30"/>
      <c r="G448" s="30"/>
      <c r="H448" s="30"/>
      <c r="I448" s="30"/>
      <c r="J448" s="30"/>
      <c r="K448" s="30"/>
      <c r="L448" s="30"/>
      <c r="M448" s="30"/>
      <c r="N448" s="30"/>
      <c r="O448" s="30"/>
    </row>
    <row r="449" spans="1:15" ht="87.75">
      <c r="A449" s="2" t="s">
        <v>702</v>
      </c>
      <c r="B449" s="2" t="s">
        <v>700</v>
      </c>
      <c r="C449" s="30"/>
      <c r="D449" s="54">
        <v>45720</v>
      </c>
      <c r="E449" s="44" t="s">
        <v>703</v>
      </c>
      <c r="F449" s="30"/>
      <c r="G449" s="30"/>
      <c r="H449" s="30"/>
      <c r="I449" s="30"/>
      <c r="J449" s="30"/>
      <c r="K449" s="30"/>
      <c r="L449" s="30"/>
      <c r="M449" s="30"/>
      <c r="N449" s="30"/>
      <c r="O449" s="30"/>
    </row>
    <row r="450" spans="1:15" ht="100.5">
      <c r="A450" s="2" t="s">
        <v>704</v>
      </c>
      <c r="B450" s="2" t="s">
        <v>700</v>
      </c>
      <c r="C450" s="30"/>
      <c r="D450" s="54">
        <v>45840</v>
      </c>
      <c r="E450" s="44" t="s">
        <v>705</v>
      </c>
      <c r="F450" s="30"/>
      <c r="G450" s="30"/>
      <c r="H450" s="30"/>
      <c r="I450" s="30"/>
      <c r="J450" s="30"/>
      <c r="K450" s="30"/>
      <c r="L450" s="30"/>
      <c r="M450" s="30"/>
      <c r="N450" s="30"/>
      <c r="O450" s="30"/>
    </row>
    <row r="451" spans="1:15" ht="87.75">
      <c r="A451" s="2" t="s">
        <v>706</v>
      </c>
      <c r="B451" s="2" t="s">
        <v>665</v>
      </c>
      <c r="C451" s="30"/>
      <c r="D451" s="29">
        <v>45891</v>
      </c>
      <c r="E451" s="44" t="s">
        <v>707</v>
      </c>
      <c r="F451" s="30"/>
      <c r="G451" s="30"/>
      <c r="H451" s="30"/>
      <c r="I451" s="30"/>
      <c r="J451" s="30"/>
      <c r="K451" s="30"/>
      <c r="L451" s="30"/>
      <c r="M451" s="30"/>
      <c r="N451" s="30"/>
      <c r="O451" s="30"/>
    </row>
    <row r="452" spans="1:15" ht="62.25">
      <c r="A452" s="2" t="s">
        <v>708</v>
      </c>
      <c r="B452" s="2" t="s">
        <v>665</v>
      </c>
      <c r="C452" s="30"/>
      <c r="D452" s="29">
        <v>45891</v>
      </c>
      <c r="E452" s="44" t="s">
        <v>709</v>
      </c>
      <c r="F452" s="30"/>
      <c r="G452" s="30"/>
      <c r="H452" s="30"/>
      <c r="I452" s="30"/>
      <c r="J452" s="30"/>
      <c r="K452" s="30"/>
      <c r="L452" s="30"/>
      <c r="M452" s="30"/>
      <c r="N452" s="30"/>
      <c r="O452" s="30"/>
    </row>
    <row r="453" spans="1:15" ht="87.75">
      <c r="A453" s="2" t="s">
        <v>710</v>
      </c>
      <c r="B453" s="2" t="s">
        <v>700</v>
      </c>
      <c r="C453" s="30"/>
      <c r="D453" s="29">
        <v>45926</v>
      </c>
      <c r="E453" s="44" t="s">
        <v>711</v>
      </c>
      <c r="F453" s="30"/>
      <c r="G453" s="30"/>
      <c r="H453" s="30"/>
      <c r="I453" s="30"/>
      <c r="J453" s="30"/>
      <c r="K453" s="30"/>
      <c r="L453" s="30"/>
      <c r="M453" s="30"/>
      <c r="N453" s="30"/>
      <c r="O453" s="30"/>
    </row>
    <row r="454" spans="1:15" ht="75">
      <c r="A454" s="50" t="s">
        <v>712</v>
      </c>
      <c r="B454" s="2" t="s">
        <v>713</v>
      </c>
      <c r="C454" s="30"/>
      <c r="D454" s="29">
        <v>45980</v>
      </c>
      <c r="E454" s="55" t="s">
        <v>714</v>
      </c>
      <c r="F454" s="30"/>
      <c r="G454" s="30"/>
      <c r="H454" s="30"/>
      <c r="I454" s="30"/>
      <c r="J454" s="30"/>
      <c r="K454" s="30"/>
      <c r="L454" s="30"/>
      <c r="M454" s="30"/>
      <c r="N454" s="30"/>
      <c r="O454" s="30"/>
    </row>
    <row r="455" spans="1:15" ht="37.5">
      <c r="A455" s="56" t="s">
        <v>715</v>
      </c>
      <c r="B455" s="2" t="s">
        <v>713</v>
      </c>
      <c r="C455" s="30"/>
      <c r="D455" s="29">
        <v>45980</v>
      </c>
      <c r="E455" s="30" t="s">
        <v>716</v>
      </c>
      <c r="F455" s="30"/>
      <c r="G455" s="30"/>
      <c r="H455" s="30"/>
      <c r="I455" s="30"/>
      <c r="J455" s="30"/>
      <c r="K455" s="30"/>
      <c r="L455" s="30"/>
      <c r="M455" s="30"/>
      <c r="N455" s="30"/>
      <c r="O455" s="30"/>
    </row>
    <row r="456" spans="1:15" ht="87.75">
      <c r="A456" s="56" t="s">
        <v>717</v>
      </c>
      <c r="B456" s="2" t="s">
        <v>713</v>
      </c>
      <c r="C456" s="30"/>
      <c r="D456" s="29">
        <v>46003</v>
      </c>
      <c r="E456" s="57" t="s">
        <v>718</v>
      </c>
      <c r="F456" s="30"/>
      <c r="G456" s="30"/>
      <c r="H456" s="30"/>
      <c r="I456" s="30"/>
      <c r="J456" s="30"/>
      <c r="K456" s="30"/>
      <c r="L456" s="30"/>
      <c r="M456" s="30"/>
      <c r="N456" s="30"/>
      <c r="O456" s="30"/>
    </row>
    <row r="457" spans="1:15">
      <c r="A457" s="2"/>
      <c r="B457" s="2"/>
      <c r="C457" s="30"/>
      <c r="D457" s="29"/>
      <c r="E457" s="30"/>
      <c r="F457" s="30"/>
      <c r="G457" s="30"/>
      <c r="H457" s="30"/>
      <c r="I457" s="30"/>
      <c r="J457" s="30"/>
      <c r="K457" s="30"/>
      <c r="L457" s="30"/>
      <c r="M457" s="30"/>
      <c r="N457" s="30"/>
      <c r="O457" s="30"/>
    </row>
    <row r="458" spans="1:15">
      <c r="A458" s="2"/>
      <c r="B458" s="2"/>
      <c r="C458" s="30"/>
      <c r="D458" s="29"/>
      <c r="E458" s="30"/>
      <c r="F458" s="30"/>
      <c r="G458" s="30"/>
      <c r="H458" s="30"/>
      <c r="I458" s="30"/>
      <c r="J458" s="30"/>
      <c r="K458" s="30"/>
      <c r="L458" s="30"/>
      <c r="M458" s="30"/>
      <c r="N458" s="30"/>
      <c r="O458"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2025-12-11T21:15:42Z</dcterms:created>
  <dcterms:modified xsi:type="dcterms:W3CDTF">2025-12-11T21:39:38Z</dcterms:modified>
  <cp:category/>
  <cp:contentStatus/>
</cp:coreProperties>
</file>